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autoCompressPictures="0" defaultThemeVersion="124226"/>
  <bookViews>
    <workbookView xWindow="0" yWindow="0" windowWidth="23250" windowHeight="11130" activeTab="1"/>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1'!$A$1:$L$116</definedName>
    <definedName name="_xlnm.Print_Area" localSheetId="1">'Раздел 2'!$A$1:$O$70</definedName>
  </definedNames>
  <calcPr calcId="1257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88" i="4"/>
  <c r="H85" s="1"/>
  <c r="L6" i="6" s="1"/>
  <c r="L37" s="1"/>
  <c r="L38" s="1"/>
  <c r="I85" i="4"/>
  <c r="N16" i="6" s="1"/>
  <c r="N17" s="1"/>
  <c r="N18" s="1"/>
  <c r="K85" i="4"/>
  <c r="N6" i="6" s="1"/>
  <c r="N37" s="1"/>
  <c r="N38" s="1"/>
  <c r="K56" i="4"/>
  <c r="I56"/>
  <c r="H56"/>
  <c r="M6" i="6" l="1"/>
  <c r="M37" s="1"/>
  <c r="M38" s="1"/>
  <c r="M16"/>
  <c r="M17" s="1"/>
  <c r="M18" s="1"/>
  <c r="K35" i="4"/>
  <c r="I35"/>
  <c r="K30" l="1"/>
  <c r="K28" s="1"/>
  <c r="I30"/>
  <c r="I28" s="1"/>
  <c r="H30"/>
  <c r="L16" i="6" l="1"/>
  <c r="L17" s="1"/>
  <c r="L18" s="1"/>
  <c r="H28" i="4" l="1"/>
  <c r="H65" l="1"/>
  <c r="H35"/>
  <c r="I71"/>
  <c r="I55" s="1"/>
  <c r="K71"/>
  <c r="K55" s="1"/>
  <c r="H71"/>
  <c r="H55" l="1"/>
  <c r="H26" s="1"/>
</calcChain>
</file>

<file path=xl/sharedStrings.xml><?xml version="1.0" encoding="utf-8"?>
<sst xmlns="http://schemas.openxmlformats.org/spreadsheetml/2006/main" count="370" uniqueCount="240">
  <si>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</si>
  <si>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</si>
  <si>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</si>
  <si>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</si>
  <si>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</si>
  <si>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</si>
  <si>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</si>
  <si>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</si>
  <si>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</si>
  <si>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</si>
  <si>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</si>
  <si>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</si>
  <si>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</si>
  <si>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</si>
  <si>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</si>
  <si>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</si>
  <si>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</si>
  <si>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</si>
  <si>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</si>
  <si>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</si>
  <si>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</si>
  <si>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</si>
  <si>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</si>
  <si>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</si>
  <si>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</si>
  <si>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</si>
  <si>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</si>
  <si>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</si>
  <si>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</si>
  <si>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</si>
  <si>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</si>
  <si>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</si>
  <si>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</si>
  <si>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</si>
  <si>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</si>
  <si>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</si>
  <si>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</si>
  <si>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</si>
  <si>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</si>
  <si>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</si>
  <si>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</si>
  <si>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</si>
  <si>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</si>
  <si>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</si>
  <si>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</si>
  <si>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</si>
  <si>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</si>
  <si>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</si>
  <si>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______________________    ____________       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</si>
  <si>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</si>
  <si>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</si>
  <si>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</si>
  <si>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</si>
  <si>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</si>
  <si>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</si>
  <si>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</si>
  <si>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</si>
  <si>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</si>
  <si>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</si>
  <si>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</si>
  <si>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</si>
  <si>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</si>
  <si>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</si>
  <si>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</si>
  <si>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</si>
  <si>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</si>
  <si>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</si>
  <si>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</si>
  <si>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</si>
  <si>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</si>
  <si>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</si>
  <si>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</si>
  <si>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</si>
  <si>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</si>
  <si>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</si>
  <si>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</si>
  <si>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</si>
  <si>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</si>
  <si>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</si>
  <si>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</si>
  <si>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</si>
  <si>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</si>
  <si>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</si>
  <si>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</si>
  <si>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</si>
  <si>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</si>
  <si>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</si>
  <si>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</si>
  <si>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</si>
  <si>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</si>
  <si>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</si>
  <si>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</si>
  <si>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</si>
  <si>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</si>
  <si>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</si>
  <si>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</si>
  <si>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</si>
  <si>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</si>
  <si>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</si>
  <si>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</si>
  <si>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</si>
  <si>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</si>
  <si>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</si>
  <si>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</si>
  <si>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</si>
  <si>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</si>
  <si>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</si>
  <si>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</si>
  <si>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</si>
  <si>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</si>
  <si>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</si>
  <si>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</si>
  <si>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</si>
  <si>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</si>
  <si>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</si>
  <si>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</si>
  <si>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</si>
  <si>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</si>
  <si>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</si>
  <si>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</si>
  <si>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</si>
  <si>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</si>
  <si>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</si>
  <si>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</si>
  <si>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</si>
  <si>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</si>
  <si>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</si>
  <si>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</si>
  <si>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</si>
  <si>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</si>
  <si>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</si>
  <si>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</si>
  <si>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</si>
  <si>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</si>
  <si>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</si>
  <si>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</si>
  <si>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</si>
  <si>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</si>
  <si>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</si>
  <si>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</si>
  <si>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</si>
  <si>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</si>
  <si>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</si>
  <si>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</si>
  <si>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</si>
  <si>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</si>
  <si>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</si>
  <si>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</si>
  <si>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</si>
  <si>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</si>
  <si>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</si>
  <si>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</si>
  <si>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</si>
  <si>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</si>
  <si>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</si>
  <si>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</si>
  <si>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</si>
  <si>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</si>
  <si>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</si>
  <si>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</si>
  <si>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</si>
  <si>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</si>
  <si>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</si>
  <si>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</si>
  <si>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</si>
  <si>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</si>
  <si>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</si>
  <si>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</si>
  <si>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</si>
  <si>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</si>
  <si>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</si>
  <si>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</si>
  <si>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функции и полномочия учредителя _____________________________________________________________________________________________</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</si>
  <si>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</si>
  <si>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</si>
  <si>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</si>
  <si>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</si>
  <si>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</si>
  <si>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</si>
  <si>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</si>
  <si>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t>Учреждение ____________________________________________________________________________________________________________</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</si>
  <si>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</si>
  <si>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</si>
  <si>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</si>
  <si>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</si>
  <si>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</si>
  <si>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</si>
  <si>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</si>
  <si>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</si>
  <si>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</si>
  <si>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</si>
  <si>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</si>
  <si>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</si>
  <si>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</si>
  <si>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</si>
  <si>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</si>
  <si>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</si>
  <si>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</si>
  <si>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</si>
  <si>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</si>
  <si>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</si>
  <si>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</si>
  <si>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</si>
  <si>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</si>
  <si>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</si>
  <si>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</si>
  <si>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</si>
  <si>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</si>
  <si>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</si>
  <si>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</si>
  <si>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</si>
  <si>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</si>
  <si>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</si>
  <si>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</si>
  <si>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</si>
  <si>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theme="1"/>
        <rFont val="Times New Roman"/>
        <family val="1"/>
        <charset val="204"/>
      </rPr>
      <t>2</t>
    </r>
  </si>
  <si>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</si>
  <si>
    <t>экономист                                                                       2-10-08</t>
  </si>
  <si>
    <t>Отдел образования Тюльганского района</t>
  </si>
  <si>
    <t xml:space="preserve">                                                                  Сергеева О.В</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</si>
  <si>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b/>
        <vertAlign val="superscript"/>
        <sz val="12"/>
        <rFont val="Times New Roman"/>
        <family val="1"/>
        <charset val="204"/>
      </rPr>
      <t>16</t>
    </r>
  </si>
  <si>
    <t>Директор</t>
  </si>
  <si>
    <t xml:space="preserve">                        Пылаева Т.Н.             2-10-08</t>
  </si>
  <si>
    <t>МБОУ Разномойская  СОШ</t>
  </si>
  <si>
    <t>________________Анипко В.Д.</t>
  </si>
  <si>
    <t>Разномойская  средняя общеобразовательная школа</t>
  </si>
  <si>
    <t>Директор Разномойской  СОШ</t>
  </si>
  <si>
    <t>Анипко В.Д.</t>
  </si>
  <si>
    <t>на 2025 год и плановый период 2026 и 2027 годов</t>
  </si>
  <si>
    <t>на 2025г.
текущий  
финансовый год</t>
  </si>
  <si>
    <t>на 2026 г.
первый год планового периода</t>
  </si>
  <si>
    <t>на 2027г.
второй год планового периода</t>
  </si>
  <si>
    <t>на 2025 г.
(текущий  финансовый год)</t>
  </si>
  <si>
    <t>на 2026 г.
(первый год планового периода)</t>
  </si>
  <si>
    <t>на 2027г.
(второй год планового периода)</t>
  </si>
  <si>
    <t>2025</t>
  </si>
  <si>
    <t>09 апреля 2025г</t>
  </si>
  <si>
    <t>09.04.2025</t>
  </si>
  <si>
    <t xml:space="preserve">                                   от «09» апреля  2025г.</t>
  </si>
  <si>
    <t>09 апреля  2025 г.</t>
  </si>
</sst>
</file>

<file path=xl/styles.xml><?xml version="1.0" encoding="utf-8"?>
<styleSheet xmlns="http://schemas.openxmlformats.org/spreadsheetml/2006/main">
  <numFmts count="1">
    <numFmt numFmtId="164" formatCode="0.0"/>
  </numFmts>
  <fonts count="5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rgb="FFFF0000"/>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color theme="1"/>
      <name val="Calibri"/>
      <family val="2"/>
      <scheme val="minor"/>
    </font>
    <font>
      <sz val="8"/>
      <name val="Times New Roman"/>
      <family val="1"/>
      <charset val="204"/>
    </font>
    <font>
      <vertAlign val="superscript"/>
      <sz val="8"/>
      <name val="Times New Roman"/>
      <family val="1"/>
      <charset val="204"/>
    </font>
    <font>
      <sz val="8"/>
      <name val="Calibri"/>
      <family val="2"/>
      <scheme val="minor"/>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sz val="11"/>
      <name val="Times New Roman Cyr"/>
      <charset val="204"/>
    </font>
    <font>
      <b/>
      <sz val="11"/>
      <color theme="1"/>
      <name val="Times New Roman Cyr"/>
      <charset val="204"/>
    </font>
    <font>
      <b/>
      <sz val="12"/>
      <name val="Times New Roman"/>
      <family val="1"/>
      <charset val="204"/>
    </font>
    <font>
      <b/>
      <vertAlign val="superscript"/>
      <sz val="12"/>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431">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49" fontId="17" fillId="2" borderId="13" xfId="4" applyNumberFormat="1" applyFont="1" applyFill="1" applyBorder="1" applyAlignment="1">
      <alignment horizontal="center" vertical="center" wrapText="1"/>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1"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9" xfId="0" applyFont="1" applyFill="1" applyBorder="1" applyAlignment="1">
      <alignment horizontal="left"/>
    </xf>
    <xf numFmtId="0" fontId="5" fillId="2" borderId="40"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43" xfId="0" applyFont="1" applyFill="1" applyBorder="1"/>
    <xf numFmtId="0" fontId="11" fillId="2" borderId="0" xfId="0" applyFont="1" applyFill="1"/>
    <xf numFmtId="0" fontId="11" fillId="2" borderId="0" xfId="0" applyFont="1" applyFill="1" applyAlignment="1">
      <alignment horizontal="center"/>
    </xf>
    <xf numFmtId="0" fontId="23" fillId="2" borderId="0" xfId="2" applyFont="1" applyFill="1"/>
    <xf numFmtId="0" fontId="23" fillId="2" borderId="0" xfId="2" applyFont="1" applyFill="1" applyAlignment="1">
      <alignment horizontal="center" vertical="top"/>
    </xf>
    <xf numFmtId="0" fontId="23" fillId="2" borderId="0" xfId="2" applyFont="1" applyFill="1" applyBorder="1" applyAlignment="1">
      <alignment horizontal="center" vertical="top"/>
    </xf>
    <xf numFmtId="0" fontId="23" fillId="2" borderId="0" xfId="2" applyFont="1" applyFill="1" applyBorder="1"/>
    <xf numFmtId="0" fontId="23" fillId="2" borderId="0" xfId="2" applyFont="1" applyFill="1" applyBorder="1" applyAlignment="1">
      <alignment horizontal="center"/>
    </xf>
    <xf numFmtId="0" fontId="5" fillId="2" borderId="0" xfId="2" applyFont="1" applyFill="1"/>
    <xf numFmtId="0" fontId="24" fillId="2" borderId="0" xfId="2" applyFont="1" applyFill="1"/>
    <xf numFmtId="0" fontId="25" fillId="2" borderId="0" xfId="2" applyFont="1" applyFill="1"/>
    <xf numFmtId="0" fontId="23" fillId="2" borderId="0" xfId="2" applyFont="1" applyFill="1" applyAlignment="1">
      <alignment vertical="top"/>
    </xf>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49" fontId="4" fillId="2" borderId="26" xfId="0" applyNumberFormat="1" applyFont="1" applyFill="1" applyBorder="1" applyAlignment="1">
      <alignment horizontal="center"/>
    </xf>
    <xf numFmtId="49" fontId="4" fillId="2" borderId="17" xfId="0" applyNumberFormat="1" applyFont="1" applyFill="1" applyBorder="1" applyAlignment="1">
      <alignment horizontal="center"/>
    </xf>
    <xf numFmtId="0" fontId="26" fillId="2" borderId="0" xfId="0" applyFont="1" applyFill="1"/>
    <xf numFmtId="49" fontId="4" fillId="2" borderId="29" xfId="0" applyNumberFormat="1" applyFont="1" applyFill="1" applyBorder="1" applyAlignment="1">
      <alignment horizontal="center"/>
    </xf>
    <xf numFmtId="0" fontId="26" fillId="2" borderId="0" xfId="0" applyFont="1" applyFill="1" applyBorder="1"/>
    <xf numFmtId="49" fontId="5" fillId="2" borderId="26"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5" xfId="0" applyNumberFormat="1" applyFont="1" applyFill="1" applyBorder="1" applyAlignment="1">
      <alignment horizontal="center"/>
    </xf>
    <xf numFmtId="0" fontId="27" fillId="0" borderId="0" xfId="0" applyFont="1"/>
    <xf numFmtId="0" fontId="27" fillId="2" borderId="0" xfId="0" applyFont="1" applyFill="1"/>
    <xf numFmtId="49" fontId="4" fillId="2" borderId="1" xfId="0" applyNumberFormat="1" applyFont="1" applyFill="1" applyBorder="1" applyAlignment="1">
      <alignment horizontal="center"/>
    </xf>
    <xf numFmtId="0" fontId="5" fillId="0" borderId="0" xfId="0" applyFont="1"/>
    <xf numFmtId="49" fontId="27" fillId="2" borderId="17" xfId="0" applyNumberFormat="1" applyFont="1" applyFill="1" applyBorder="1" applyAlignment="1">
      <alignment horizontal="center"/>
    </xf>
    <xf numFmtId="49" fontId="27" fillId="2" borderId="24" xfId="0" applyNumberFormat="1" applyFont="1" applyFill="1" applyBorder="1" applyAlignment="1">
      <alignment horizontal="center"/>
    </xf>
    <xf numFmtId="49" fontId="27"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0" fillId="2" borderId="0" xfId="0" applyFill="1" applyAlignment="1">
      <alignment horizontal="center"/>
    </xf>
    <xf numFmtId="0" fontId="19" fillId="2" borderId="0" xfId="3" applyFont="1" applyFill="1" applyBorder="1" applyAlignment="1">
      <alignment horizontal="center" wrapText="1"/>
    </xf>
    <xf numFmtId="0" fontId="18" fillId="2" borderId="0" xfId="3" applyFont="1" applyFill="1" applyBorder="1" applyAlignment="1">
      <alignment horizontal="center" wrapText="1"/>
    </xf>
    <xf numFmtId="0" fontId="18" fillId="2" borderId="0" xfId="3" applyFont="1" applyFill="1" applyBorder="1" applyAlignment="1">
      <alignment vertical="center" wrapText="1"/>
    </xf>
    <xf numFmtId="0" fontId="0" fillId="2" borderId="0" xfId="0" applyFill="1" applyBorder="1" applyAlignment="1">
      <alignment vertical="center" wrapText="1"/>
    </xf>
    <xf numFmtId="0" fontId="18" fillId="2" borderId="0" xfId="3" applyFont="1" applyFill="1" applyBorder="1" applyAlignment="1">
      <alignment horizontal="center" vertical="center" wrapText="1"/>
    </xf>
    <xf numFmtId="0" fontId="32" fillId="0" borderId="0" xfId="3" applyFont="1" applyBorder="1"/>
    <xf numFmtId="0" fontId="32"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40"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42" fillId="2" borderId="8" xfId="3" applyFont="1" applyFill="1" applyBorder="1" applyAlignment="1">
      <alignment horizontal="center" vertical="center" wrapText="1"/>
    </xf>
    <xf numFmtId="0" fontId="42" fillId="2" borderId="3" xfId="3" applyFont="1" applyFill="1" applyBorder="1" applyAlignment="1">
      <alignment horizontal="center" vertical="center" wrapText="1"/>
    </xf>
    <xf numFmtId="0" fontId="41" fillId="2" borderId="3" xfId="3" applyFont="1" applyFill="1" applyBorder="1" applyAlignment="1">
      <alignment horizontal="center" vertical="center" wrapText="1"/>
    </xf>
    <xf numFmtId="0" fontId="41" fillId="2" borderId="10" xfId="3" applyFont="1" applyFill="1" applyBorder="1" applyAlignment="1">
      <alignment horizontal="center" vertical="center" wrapText="1"/>
    </xf>
    <xf numFmtId="49" fontId="42" fillId="2" borderId="24" xfId="3" applyNumberFormat="1" applyFont="1" applyFill="1" applyBorder="1" applyAlignment="1">
      <alignment horizontal="center" wrapText="1"/>
    </xf>
    <xf numFmtId="0" fontId="41" fillId="2" borderId="17" xfId="3" applyFont="1" applyFill="1" applyBorder="1" applyAlignment="1">
      <alignment horizontal="center" wrapText="1"/>
    </xf>
    <xf numFmtId="49" fontId="42" fillId="2" borderId="25" xfId="3" applyNumberFormat="1" applyFont="1" applyFill="1" applyBorder="1" applyAlignment="1">
      <alignment horizontal="center" wrapText="1"/>
    </xf>
    <xf numFmtId="0" fontId="41" fillId="2" borderId="1" xfId="3" applyFont="1" applyFill="1" applyBorder="1" applyAlignment="1">
      <alignment horizontal="center" wrapText="1"/>
    </xf>
    <xf numFmtId="49" fontId="46" fillId="2" borderId="26" xfId="3" applyNumberFormat="1" applyFont="1" applyFill="1" applyBorder="1" applyAlignment="1">
      <alignment horizontal="center" wrapText="1"/>
    </xf>
    <xf numFmtId="0" fontId="42" fillId="2" borderId="25" xfId="3" applyFont="1" applyFill="1" applyBorder="1" applyAlignment="1">
      <alignment horizontal="center" wrapText="1"/>
    </xf>
    <xf numFmtId="0" fontId="42" fillId="2" borderId="26" xfId="3" applyFont="1" applyFill="1" applyBorder="1" applyAlignment="1">
      <alignment horizontal="center" wrapText="1"/>
    </xf>
    <xf numFmtId="0" fontId="42" fillId="0" borderId="25" xfId="3" applyFont="1" applyFill="1" applyBorder="1" applyAlignment="1">
      <alignment horizontal="center" wrapText="1"/>
    </xf>
    <xf numFmtId="0" fontId="41" fillId="0" borderId="1" xfId="3" applyFont="1" applyFill="1" applyBorder="1" applyAlignment="1">
      <alignment horizontal="center" wrapText="1"/>
    </xf>
    <xf numFmtId="0" fontId="41" fillId="0" borderId="1" xfId="3" applyFont="1" applyBorder="1" applyAlignment="1">
      <alignment horizontal="center" wrapText="1"/>
    </xf>
    <xf numFmtId="0" fontId="42" fillId="2" borderId="52" xfId="3" applyFont="1" applyFill="1" applyBorder="1" applyAlignment="1">
      <alignment horizontal="center" wrapText="1"/>
    </xf>
    <xf numFmtId="0" fontId="41" fillId="2" borderId="3" xfId="3" applyFont="1" applyFill="1" applyBorder="1" applyAlignment="1">
      <alignment horizontal="center" wrapText="1"/>
    </xf>
    <xf numFmtId="0" fontId="42" fillId="2" borderId="27" xfId="3" applyFont="1" applyFill="1" applyBorder="1" applyAlignment="1">
      <alignment horizontal="center" wrapText="1"/>
    </xf>
    <xf numFmtId="0" fontId="41" fillId="2" borderId="9" xfId="3" applyFont="1" applyFill="1" applyBorder="1" applyAlignment="1">
      <alignment horizontal="center" wrapText="1"/>
    </xf>
    <xf numFmtId="0" fontId="42" fillId="2" borderId="38" xfId="3" applyFont="1" applyFill="1" applyBorder="1" applyAlignment="1">
      <alignment horizontal="center" wrapText="1"/>
    </xf>
    <xf numFmtId="0" fontId="41" fillId="2" borderId="12" xfId="3" applyFont="1" applyFill="1" applyBorder="1" applyAlignment="1">
      <alignment horizontal="center" wrapText="1"/>
    </xf>
    <xf numFmtId="0" fontId="42" fillId="0" borderId="1" xfId="3" applyFont="1" applyBorder="1" applyAlignment="1">
      <alignment horizontal="center" wrapText="1"/>
    </xf>
    <xf numFmtId="0" fontId="42" fillId="2" borderId="4" xfId="3" applyFont="1" applyFill="1" applyBorder="1" applyAlignment="1">
      <alignment horizontal="center" wrapText="1"/>
    </xf>
    <xf numFmtId="0" fontId="42" fillId="2" borderId="1" xfId="3" applyFont="1" applyFill="1" applyBorder="1" applyAlignment="1">
      <alignment horizontal="center" wrapText="1"/>
    </xf>
    <xf numFmtId="0" fontId="42" fillId="2" borderId="29" xfId="3" applyFont="1" applyFill="1" applyBorder="1" applyAlignment="1">
      <alignment horizontal="center" wrapText="1"/>
    </xf>
    <xf numFmtId="0" fontId="46" fillId="2" borderId="26" xfId="3" applyFont="1" applyFill="1" applyBorder="1" applyAlignment="1">
      <alignment horizontal="center" wrapText="1"/>
    </xf>
    <xf numFmtId="0" fontId="45" fillId="0" borderId="4" xfId="3" applyFont="1" applyFill="1" applyBorder="1" applyAlignment="1">
      <alignment horizontal="center" wrapText="1"/>
    </xf>
    <xf numFmtId="0" fontId="42" fillId="2" borderId="32" xfId="3" applyFont="1" applyFill="1" applyBorder="1" applyAlignment="1">
      <alignment horizontal="center" wrapText="1"/>
    </xf>
    <xf numFmtId="0" fontId="41" fillId="2" borderId="16" xfId="3" applyFont="1" applyFill="1" applyBorder="1" applyAlignment="1">
      <alignment horizont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11" fillId="2" borderId="0" xfId="0" applyFont="1" applyFill="1" applyAlignment="1"/>
    <xf numFmtId="0" fontId="9" fillId="2" borderId="0" xfId="0" applyFont="1" applyFill="1" applyAlignment="1">
      <alignment vertical="center" wrapText="1"/>
    </xf>
    <xf numFmtId="0" fontId="5" fillId="2" borderId="0" xfId="0" applyFont="1" applyFill="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23" fillId="2" borderId="0" xfId="2" applyFont="1" applyFill="1" applyBorder="1" applyAlignment="1">
      <alignment horizontal="left" vertical="top"/>
    </xf>
    <xf numFmtId="0" fontId="23" fillId="2" borderId="0" xfId="2" applyFont="1" applyFill="1" applyBorder="1" applyAlignment="1">
      <alignment horizontal="left"/>
    </xf>
    <xf numFmtId="0" fontId="23" fillId="2" borderId="0" xfId="2" applyFont="1" applyFill="1" applyAlignment="1">
      <alignment horizontal="center"/>
    </xf>
    <xf numFmtId="0" fontId="11" fillId="2" borderId="0" xfId="0" applyFont="1" applyFill="1" applyAlignment="1">
      <alignment horizontal="right" indent="1"/>
    </xf>
    <xf numFmtId="0" fontId="37" fillId="0" borderId="0" xfId="0" applyFont="1"/>
    <xf numFmtId="49" fontId="37" fillId="2" borderId="9" xfId="0" applyNumberFormat="1" applyFont="1" applyFill="1" applyBorder="1" applyAlignment="1">
      <alignment horizontal="center" vertical="center"/>
    </xf>
    <xf numFmtId="49" fontId="37" fillId="2" borderId="3" xfId="0" applyNumberFormat="1" applyFont="1" applyFill="1" applyBorder="1" applyAlignment="1">
      <alignment horizontal="center" vertical="center"/>
    </xf>
    <xf numFmtId="0" fontId="37" fillId="2" borderId="0" xfId="0" applyFont="1" applyFill="1"/>
    <xf numFmtId="49" fontId="4" fillId="2" borderId="11" xfId="0" applyNumberFormat="1" applyFont="1" applyFill="1" applyBorder="1" applyAlignment="1">
      <alignment horizontal="center"/>
    </xf>
    <xf numFmtId="49" fontId="4" fillId="2" borderId="53"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54" xfId="0" applyNumberFormat="1" applyFont="1" applyFill="1" applyBorder="1" applyAlignment="1">
      <alignment horizontal="center"/>
    </xf>
    <xf numFmtId="49" fontId="4" fillId="2" borderId="30"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0" fontId="37" fillId="0" borderId="0" xfId="0" applyFont="1" applyAlignment="1">
      <alignment horizontal="center"/>
    </xf>
    <xf numFmtId="49" fontId="37" fillId="2" borderId="30" xfId="0" applyNumberFormat="1" applyFont="1" applyFill="1" applyBorder="1" applyAlignment="1">
      <alignment horizontal="center" vertical="center"/>
    </xf>
    <xf numFmtId="0" fontId="9" fillId="3" borderId="0" xfId="0" applyFont="1" applyFill="1"/>
    <xf numFmtId="0" fontId="10" fillId="3" borderId="0" xfId="0" applyFont="1" applyFill="1"/>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41" fillId="2" borderId="30" xfId="3" applyFont="1" applyFill="1" applyBorder="1" applyAlignment="1">
      <alignment horizontal="center" wrapText="1"/>
    </xf>
    <xf numFmtId="0" fontId="42" fillId="2" borderId="54" xfId="3" applyFont="1" applyFill="1" applyBorder="1" applyAlignment="1">
      <alignment horizontal="center" wrapText="1"/>
    </xf>
    <xf numFmtId="0" fontId="41" fillId="2" borderId="49" xfId="3" applyFont="1" applyFill="1" applyBorder="1" applyAlignment="1">
      <alignment horizont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5" fillId="2" borderId="0" xfId="0" applyFont="1" applyFill="1" applyAlignment="1">
      <alignment horizontal="left"/>
    </xf>
    <xf numFmtId="0" fontId="46" fillId="4" borderId="25" xfId="3" applyFont="1" applyFill="1" applyBorder="1" applyAlignment="1">
      <alignment horizontal="center" wrapText="1"/>
    </xf>
    <xf numFmtId="0" fontId="45" fillId="4" borderId="1" xfId="3" applyFont="1" applyFill="1" applyBorder="1" applyAlignment="1">
      <alignment horizontal="center" wrapText="1"/>
    </xf>
    <xf numFmtId="0" fontId="42" fillId="2" borderId="30" xfId="3" applyFont="1" applyFill="1" applyBorder="1" applyAlignment="1">
      <alignment horizontal="center" wrapText="1"/>
    </xf>
    <xf numFmtId="0" fontId="41" fillId="2" borderId="2" xfId="3" applyFont="1" applyFill="1" applyBorder="1" applyAlignment="1">
      <alignment horizontal="center" wrapText="1"/>
    </xf>
    <xf numFmtId="0" fontId="41" fillId="2" borderId="1" xfId="3" applyFont="1" applyFill="1" applyBorder="1" applyAlignment="1">
      <alignment horizontal="left" vertical="center" wrapText="1"/>
    </xf>
    <xf numFmtId="0" fontId="41" fillId="2" borderId="19" xfId="3" applyFont="1" applyFill="1" applyBorder="1" applyAlignment="1">
      <alignment horizontal="left" vertical="center" wrapText="1"/>
    </xf>
    <xf numFmtId="0" fontId="41" fillId="2" borderId="4" xfId="3" applyFont="1" applyFill="1" applyBorder="1" applyAlignment="1">
      <alignment horizontal="left" vertical="center" wrapText="1"/>
    </xf>
    <xf numFmtId="0" fontId="41" fillId="2" borderId="37" xfId="3" applyFont="1" applyFill="1" applyBorder="1" applyAlignment="1">
      <alignment horizontal="left" vertical="center" wrapText="1"/>
    </xf>
    <xf numFmtId="0" fontId="41" fillId="2" borderId="8" xfId="3" applyFont="1" applyFill="1" applyBorder="1" applyAlignment="1">
      <alignment horizontal="left" vertical="center" wrapText="1"/>
    </xf>
    <xf numFmtId="0" fontId="39" fillId="2" borderId="9" xfId="0" applyFont="1" applyFill="1" applyBorder="1" applyAlignment="1">
      <alignment horizontal="left" vertical="center" wrapText="1"/>
    </xf>
    <xf numFmtId="0" fontId="41" fillId="2" borderId="30" xfId="3" applyFont="1" applyFill="1" applyBorder="1" applyAlignment="1">
      <alignment horizontal="left" vertical="center" wrapText="1"/>
    </xf>
    <xf numFmtId="0" fontId="41" fillId="2" borderId="48" xfId="3" applyFont="1" applyFill="1" applyBorder="1" applyAlignment="1">
      <alignment horizontal="left" vertical="center" wrapText="1"/>
    </xf>
    <xf numFmtId="0" fontId="39" fillId="2" borderId="49" xfId="0" applyFont="1" applyFill="1" applyBorder="1" applyAlignment="1">
      <alignment horizontal="left" vertical="center" wrapText="1"/>
    </xf>
    <xf numFmtId="0" fontId="41" fillId="2" borderId="31" xfId="3" applyFont="1" applyFill="1" applyBorder="1" applyAlignment="1">
      <alignment horizontal="left" vertical="center" wrapText="1"/>
    </xf>
    <xf numFmtId="0" fontId="41" fillId="0" borderId="1" xfId="3" applyFont="1" applyBorder="1" applyAlignment="1">
      <alignment horizontal="left" vertical="center" wrapText="1"/>
    </xf>
    <xf numFmtId="0" fontId="41" fillId="0" borderId="19" xfId="3" applyFont="1" applyBorder="1" applyAlignment="1">
      <alignment horizontal="left" vertical="center" wrapText="1"/>
    </xf>
    <xf numFmtId="0" fontId="41" fillId="0" borderId="8" xfId="3" applyFont="1" applyBorder="1" applyAlignment="1">
      <alignment horizontal="left" vertical="center" wrapText="1"/>
    </xf>
    <xf numFmtId="0" fontId="39" fillId="0" borderId="9" xfId="0" applyFont="1" applyBorder="1" applyAlignment="1">
      <alignment horizontal="left" vertical="center" wrapText="1"/>
    </xf>
    <xf numFmtId="0" fontId="41" fillId="2" borderId="19" xfId="3" applyFont="1" applyFill="1" applyBorder="1" applyAlignment="1">
      <alignment horizontal="left" wrapText="1"/>
    </xf>
    <xf numFmtId="2" fontId="41" fillId="2" borderId="3" xfId="3" applyNumberFormat="1" applyFont="1" applyFill="1" applyBorder="1" applyAlignment="1">
      <alignment horizontal="left" vertical="center" wrapText="1"/>
    </xf>
    <xf numFmtId="0" fontId="41" fillId="2" borderId="3" xfId="3" applyFont="1" applyFill="1" applyBorder="1" applyAlignment="1">
      <alignment horizontal="left" vertical="center" wrapText="1"/>
    </xf>
    <xf numFmtId="0" fontId="41" fillId="2" borderId="47" xfId="3" applyFont="1" applyFill="1" applyBorder="1" applyAlignment="1">
      <alignment horizontal="left" wrapText="1"/>
    </xf>
    <xf numFmtId="2" fontId="45" fillId="4" borderId="1" xfId="3" applyNumberFormat="1" applyFont="1" applyFill="1" applyBorder="1" applyAlignment="1">
      <alignment horizontal="left" vertical="center" wrapText="1"/>
    </xf>
    <xf numFmtId="0" fontId="45" fillId="0" borderId="1" xfId="3" applyFont="1" applyBorder="1" applyAlignment="1">
      <alignment horizontal="left" vertical="center" wrapText="1"/>
    </xf>
    <xf numFmtId="0" fontId="41" fillId="2" borderId="36" xfId="3" applyFont="1" applyFill="1" applyBorder="1" applyAlignment="1">
      <alignment horizontal="left" vertical="center" wrapText="1"/>
    </xf>
    <xf numFmtId="0" fontId="39" fillId="2" borderId="12" xfId="0" applyFont="1" applyFill="1" applyBorder="1" applyAlignment="1">
      <alignment horizontal="left" vertical="center" wrapText="1"/>
    </xf>
    <xf numFmtId="0" fontId="42" fillId="2" borderId="1" xfId="3" applyFont="1" applyFill="1" applyBorder="1" applyAlignment="1">
      <alignment horizontal="left" vertical="center" wrapText="1"/>
    </xf>
    <xf numFmtId="0" fontId="45" fillId="0" borderId="4" xfId="3" applyFont="1" applyBorder="1" applyAlignment="1">
      <alignment horizontal="left" vertical="center" wrapText="1"/>
    </xf>
    <xf numFmtId="0" fontId="41" fillId="0" borderId="37" xfId="3" applyFont="1" applyBorder="1" applyAlignment="1">
      <alignment horizontal="left" vertical="center" wrapText="1"/>
    </xf>
    <xf numFmtId="0" fontId="41" fillId="0" borderId="37" xfId="3" applyFont="1" applyFill="1" applyBorder="1" applyAlignment="1">
      <alignment horizontal="left" vertical="center" wrapText="1"/>
    </xf>
    <xf numFmtId="0" fontId="41" fillId="0" borderId="4" xfId="3" applyFont="1" applyBorder="1" applyAlignment="1">
      <alignment horizontal="left" vertical="center" wrapText="1"/>
    </xf>
    <xf numFmtId="0" fontId="41" fillId="2" borderId="16" xfId="3" applyFont="1" applyFill="1" applyBorder="1" applyAlignment="1">
      <alignment horizontal="left" vertical="center" wrapText="1"/>
    </xf>
    <xf numFmtId="0" fontId="41" fillId="2" borderId="35" xfId="3" applyFont="1" applyFill="1" applyBorder="1" applyAlignment="1">
      <alignment horizontal="left" vertical="center" wrapText="1"/>
    </xf>
    <xf numFmtId="0" fontId="6" fillId="2" borderId="0" xfId="3" applyFont="1" applyFill="1" applyBorder="1"/>
    <xf numFmtId="2" fontId="7" fillId="0" borderId="0" xfId="3" applyNumberFormat="1" applyFont="1" applyBorder="1"/>
    <xf numFmtId="2" fontId="10" fillId="2" borderId="17" xfId="0" applyNumberFormat="1" applyFont="1" applyFill="1" applyBorder="1"/>
    <xf numFmtId="1" fontId="10" fillId="2" borderId="18" xfId="0" applyNumberFormat="1" applyFont="1" applyFill="1" applyBorder="1"/>
    <xf numFmtId="2" fontId="10" fillId="2" borderId="1" xfId="0" applyNumberFormat="1" applyFont="1" applyFill="1" applyBorder="1"/>
    <xf numFmtId="1" fontId="10" fillId="2" borderId="19" xfId="0" applyNumberFormat="1" applyFont="1" applyFill="1" applyBorder="1"/>
    <xf numFmtId="2" fontId="11" fillId="2" borderId="4" xfId="0" applyNumberFormat="1" applyFont="1" applyFill="1" applyBorder="1"/>
    <xf numFmtId="1" fontId="11" fillId="2" borderId="37" xfId="0" applyNumberFormat="1" applyFont="1" applyFill="1" applyBorder="1"/>
    <xf numFmtId="2" fontId="11" fillId="2" borderId="1" xfId="0" applyNumberFormat="1" applyFont="1" applyFill="1" applyBorder="1"/>
    <xf numFmtId="2" fontId="9" fillId="2" borderId="1" xfId="0" applyNumberFormat="1" applyFont="1" applyFill="1" applyBorder="1"/>
    <xf numFmtId="1" fontId="9" fillId="2" borderId="19" xfId="0" applyNumberFormat="1" applyFont="1" applyFill="1" applyBorder="1"/>
    <xf numFmtId="1" fontId="9" fillId="2" borderId="19" xfId="0" applyNumberFormat="1" applyFont="1" applyFill="1" applyBorder="1" applyAlignment="1">
      <alignment horizontal="center" vertical="center"/>
    </xf>
    <xf numFmtId="2" fontId="9" fillId="2" borderId="30" xfId="0" applyNumberFormat="1" applyFont="1" applyFill="1" applyBorder="1"/>
    <xf numFmtId="1" fontId="9" fillId="2" borderId="31" xfId="0" applyNumberFormat="1" applyFont="1" applyFill="1" applyBorder="1" applyAlignment="1">
      <alignment horizontal="center" vertical="center"/>
    </xf>
    <xf numFmtId="2" fontId="9" fillId="2" borderId="4" xfId="0" applyNumberFormat="1" applyFont="1" applyFill="1" applyBorder="1"/>
    <xf numFmtId="1" fontId="11" fillId="2" borderId="37" xfId="0" applyNumberFormat="1" applyFont="1" applyFill="1" applyBorder="1" applyAlignment="1">
      <alignment horizontal="center" vertical="center" wrapText="1"/>
    </xf>
    <xf numFmtId="1" fontId="11" fillId="2" borderId="19" xfId="0" applyNumberFormat="1" applyFont="1" applyFill="1" applyBorder="1" applyAlignment="1">
      <alignment horizontal="center" vertical="center" wrapText="1"/>
    </xf>
    <xf numFmtId="1" fontId="9" fillId="2" borderId="37" xfId="0" applyNumberFormat="1" applyFont="1" applyFill="1" applyBorder="1" applyAlignment="1">
      <alignment horizontal="center" vertical="center"/>
    </xf>
    <xf numFmtId="2" fontId="9" fillId="2" borderId="2" xfId="0" applyNumberFormat="1" applyFont="1" applyFill="1" applyBorder="1"/>
    <xf numFmtId="1" fontId="9" fillId="2" borderId="20" xfId="0" applyNumberFormat="1" applyFont="1" applyFill="1" applyBorder="1"/>
    <xf numFmtId="2" fontId="9" fillId="2" borderId="3" xfId="0" applyNumberFormat="1" applyFont="1" applyFill="1" applyBorder="1"/>
    <xf numFmtId="1" fontId="9" fillId="2" borderId="47" xfId="0" applyNumberFormat="1" applyFont="1" applyFill="1" applyBorder="1" applyAlignment="1">
      <alignment horizontal="center" vertical="center"/>
    </xf>
    <xf numFmtId="49" fontId="51" fillId="2" borderId="26" xfId="0" applyNumberFormat="1" applyFont="1" applyFill="1" applyBorder="1" applyAlignment="1">
      <alignment horizontal="center"/>
    </xf>
    <xf numFmtId="49" fontId="27" fillId="2" borderId="4" xfId="0" applyNumberFormat="1" applyFont="1" applyFill="1" applyBorder="1" applyAlignment="1">
      <alignment horizontal="center"/>
    </xf>
    <xf numFmtId="49" fontId="51" fillId="2" borderId="9" xfId="0" applyNumberFormat="1" applyFont="1" applyFill="1" applyBorder="1" applyAlignment="1">
      <alignment horizontal="center"/>
    </xf>
    <xf numFmtId="2" fontId="4" fillId="2" borderId="0" xfId="0" applyNumberFormat="1" applyFont="1" applyFill="1"/>
    <xf numFmtId="2" fontId="45" fillId="2" borderId="4" xfId="3" applyNumberFormat="1" applyFont="1" applyFill="1" applyBorder="1" applyAlignment="1">
      <alignment horizontal="left" vertical="center" wrapText="1"/>
    </xf>
    <xf numFmtId="2" fontId="0" fillId="0" borderId="0" xfId="0" applyNumberFormat="1"/>
    <xf numFmtId="0" fontId="46" fillId="5" borderId="26" xfId="3" applyFont="1" applyFill="1" applyBorder="1" applyAlignment="1">
      <alignment horizontal="center" wrapText="1"/>
    </xf>
    <xf numFmtId="0" fontId="45" fillId="5" borderId="4" xfId="3" applyFont="1" applyFill="1" applyBorder="1" applyAlignment="1">
      <alignment horizontal="center" wrapText="1"/>
    </xf>
    <xf numFmtId="0" fontId="45" fillId="5" borderId="4" xfId="3" applyFont="1" applyFill="1" applyBorder="1" applyAlignment="1">
      <alignment horizontal="left" vertical="center" wrapText="1"/>
    </xf>
    <xf numFmtId="0" fontId="45" fillId="5" borderId="37" xfId="3" applyFont="1" applyFill="1" applyBorder="1" applyAlignment="1">
      <alignment horizontal="left" vertical="center" wrapText="1"/>
    </xf>
    <xf numFmtId="0" fontId="49" fillId="5" borderId="25" xfId="3" applyFont="1" applyFill="1" applyBorder="1" applyAlignment="1">
      <alignment horizontal="center" wrapText="1"/>
    </xf>
    <xf numFmtId="0" fontId="50" fillId="5" borderId="1" xfId="3" applyFont="1" applyFill="1" applyBorder="1" applyAlignment="1">
      <alignment horizontal="center" wrapText="1"/>
    </xf>
    <xf numFmtId="0" fontId="45" fillId="5" borderId="1" xfId="3" applyFont="1" applyFill="1" applyBorder="1" applyAlignment="1">
      <alignment horizontal="left" vertical="center" wrapText="1"/>
    </xf>
    <xf numFmtId="0" fontId="41" fillId="5" borderId="19" xfId="3" applyFont="1" applyFill="1" applyBorder="1" applyAlignment="1">
      <alignment horizontal="left" vertical="center" wrapText="1"/>
    </xf>
    <xf numFmtId="0" fontId="42" fillId="5" borderId="26" xfId="3" applyFont="1" applyFill="1" applyBorder="1" applyAlignment="1">
      <alignment horizontal="center" wrapText="1"/>
    </xf>
    <xf numFmtId="0" fontId="41" fillId="5" borderId="4" xfId="3" applyFont="1" applyFill="1" applyBorder="1" applyAlignment="1">
      <alignment horizontal="center" wrapText="1"/>
    </xf>
    <xf numFmtId="0" fontId="41" fillId="5" borderId="37" xfId="3" applyFont="1" applyFill="1" applyBorder="1" applyAlignment="1">
      <alignment horizontal="left" vertical="center" wrapText="1"/>
    </xf>
    <xf numFmtId="0" fontId="42" fillId="5" borderId="25" xfId="3" applyFont="1" applyFill="1" applyBorder="1" applyAlignment="1">
      <alignment horizontal="center" wrapText="1"/>
    </xf>
    <xf numFmtId="0" fontId="41" fillId="5" borderId="1" xfId="3" applyFont="1" applyFill="1" applyBorder="1" applyAlignment="1">
      <alignment horizontal="center" wrapText="1"/>
    </xf>
    <xf numFmtId="2" fontId="45" fillId="5" borderId="1" xfId="3" applyNumberFormat="1" applyFont="1" applyFill="1" applyBorder="1" applyAlignment="1">
      <alignment horizontal="left" vertical="center" wrapText="1"/>
    </xf>
    <xf numFmtId="0" fontId="2" fillId="5" borderId="0" xfId="3" applyFont="1" applyFill="1" applyBorder="1"/>
    <xf numFmtId="0" fontId="41" fillId="5" borderId="4" xfId="3" applyFont="1" applyFill="1" applyBorder="1" applyAlignment="1">
      <alignment horizontal="left" vertical="center" wrapText="1"/>
    </xf>
    <xf numFmtId="2" fontId="18" fillId="2" borderId="17" xfId="3" applyNumberFormat="1" applyFont="1" applyFill="1" applyBorder="1" applyAlignment="1">
      <alignment horizontal="left" vertical="center" wrapText="1"/>
    </xf>
    <xf numFmtId="0" fontId="42" fillId="6" borderId="25" xfId="3" applyFont="1" applyFill="1" applyBorder="1" applyAlignment="1">
      <alignment horizontal="center" wrapText="1"/>
    </xf>
    <xf numFmtId="0" fontId="41" fillId="6" borderId="1" xfId="3" applyFont="1" applyFill="1" applyBorder="1" applyAlignment="1">
      <alignment horizontal="center" wrapText="1"/>
    </xf>
    <xf numFmtId="0" fontId="41" fillId="6" borderId="1" xfId="3" applyFont="1" applyFill="1" applyBorder="1" applyAlignment="1">
      <alignment horizontal="left" vertical="center" wrapText="1"/>
    </xf>
    <xf numFmtId="0" fontId="41" fillId="6" borderId="19" xfId="3" applyFont="1" applyFill="1" applyBorder="1" applyAlignment="1">
      <alignment horizontal="left" vertical="center" wrapText="1"/>
    </xf>
    <xf numFmtId="0" fontId="46" fillId="6" borderId="26" xfId="3" applyFont="1" applyFill="1" applyBorder="1" applyAlignment="1">
      <alignment horizontal="center" wrapText="1"/>
    </xf>
    <xf numFmtId="0" fontId="45" fillId="6" borderId="4" xfId="3" applyFont="1" applyFill="1" applyBorder="1" applyAlignment="1">
      <alignment horizontal="center" wrapText="1"/>
    </xf>
    <xf numFmtId="0" fontId="45" fillId="6" borderId="4" xfId="3" applyFont="1" applyFill="1" applyBorder="1" applyAlignment="1">
      <alignment horizontal="left" vertical="center" wrapText="1"/>
    </xf>
    <xf numFmtId="0" fontId="45" fillId="6" borderId="37" xfId="3" applyFont="1" applyFill="1" applyBorder="1" applyAlignment="1">
      <alignment horizontal="left" vertical="center" wrapText="1"/>
    </xf>
    <xf numFmtId="0" fontId="42" fillId="6" borderId="26" xfId="3" applyFont="1" applyFill="1" applyBorder="1" applyAlignment="1">
      <alignment horizontal="center" wrapText="1"/>
    </xf>
    <xf numFmtId="0" fontId="41" fillId="6" borderId="4" xfId="3" applyFont="1" applyFill="1" applyBorder="1" applyAlignment="1">
      <alignment horizontal="center" wrapText="1"/>
    </xf>
    <xf numFmtId="0" fontId="41" fillId="6" borderId="4" xfId="3" applyFont="1" applyFill="1" applyBorder="1" applyAlignment="1">
      <alignment horizontal="left" vertical="center" wrapText="1"/>
    </xf>
    <xf numFmtId="0" fontId="41" fillId="6" borderId="37" xfId="3" applyFont="1" applyFill="1" applyBorder="1" applyAlignment="1">
      <alignment horizontal="left" vertical="center" wrapText="1"/>
    </xf>
    <xf numFmtId="0" fontId="46" fillId="6" borderId="25" xfId="3" applyFont="1" applyFill="1" applyBorder="1" applyAlignment="1">
      <alignment horizontal="center" wrapText="1"/>
    </xf>
    <xf numFmtId="0" fontId="45" fillId="6" borderId="1" xfId="3" applyFont="1" applyFill="1" applyBorder="1" applyAlignment="1">
      <alignment horizontal="center" wrapText="1"/>
    </xf>
    <xf numFmtId="2" fontId="45" fillId="6" borderId="1" xfId="3" applyNumberFormat="1" applyFont="1" applyFill="1" applyBorder="1" applyAlignment="1">
      <alignment horizontal="left" vertical="center" wrapText="1"/>
    </xf>
    <xf numFmtId="0" fontId="45" fillId="6" borderId="1" xfId="3" applyFont="1" applyFill="1" applyBorder="1" applyAlignment="1">
      <alignment horizontal="left" vertical="center" wrapText="1"/>
    </xf>
    <xf numFmtId="0" fontId="45" fillId="6" borderId="19" xfId="3" applyFont="1" applyFill="1" applyBorder="1" applyAlignment="1">
      <alignment horizontal="left" vertical="center" wrapText="1"/>
    </xf>
    <xf numFmtId="2" fontId="41" fillId="2" borderId="4" xfId="3" applyNumberFormat="1" applyFont="1" applyFill="1" applyBorder="1" applyAlignment="1">
      <alignment horizontal="left" vertical="center" wrapText="1"/>
    </xf>
    <xf numFmtId="2" fontId="41" fillId="2" borderId="37" xfId="3" applyNumberFormat="1" applyFont="1" applyFill="1" applyBorder="1" applyAlignment="1">
      <alignment horizontal="left" vertical="center" wrapText="1"/>
    </xf>
    <xf numFmtId="0" fontId="41" fillId="0" borderId="1" xfId="3" applyFont="1" applyFill="1" applyBorder="1" applyAlignment="1">
      <alignment horizontal="left" vertical="center" wrapText="1"/>
    </xf>
    <xf numFmtId="0" fontId="41" fillId="0" borderId="1" xfId="3" applyFont="1" applyFill="1" applyBorder="1" applyAlignment="1">
      <alignment horizontal="left" vertical="top" wrapText="1"/>
    </xf>
    <xf numFmtId="0" fontId="41" fillId="2" borderId="8" xfId="3" applyFont="1" applyFill="1" applyBorder="1" applyAlignment="1">
      <alignment horizontal="left" vertical="center" wrapText="1"/>
    </xf>
    <xf numFmtId="0" fontId="39" fillId="2" borderId="9" xfId="0" applyFont="1" applyFill="1" applyBorder="1" applyAlignment="1">
      <alignment horizontal="left" vertical="center" wrapText="1"/>
    </xf>
    <xf numFmtId="0" fontId="45" fillId="0" borderId="1" xfId="3" applyFont="1" applyBorder="1" applyAlignment="1">
      <alignment horizontal="center" vertical="center" wrapText="1"/>
    </xf>
    <xf numFmtId="0" fontId="45" fillId="5" borderId="1" xfId="3" applyFont="1" applyFill="1" applyBorder="1" applyAlignment="1">
      <alignment horizontal="center" vertical="center" wrapText="1"/>
    </xf>
    <xf numFmtId="0" fontId="41" fillId="0" borderId="1" xfId="3" applyFont="1" applyBorder="1" applyAlignment="1">
      <alignment horizontal="center" vertical="center" wrapText="1"/>
    </xf>
    <xf numFmtId="0" fontId="42"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41" fillId="2" borderId="8" xfId="3" applyFont="1" applyFill="1" applyBorder="1" applyAlignment="1">
      <alignment horizontal="left" vertical="center" wrapText="1"/>
    </xf>
    <xf numFmtId="0" fontId="39" fillId="2" borderId="9" xfId="0" applyFont="1" applyFill="1" applyBorder="1" applyAlignment="1">
      <alignment horizontal="left" vertical="center" wrapText="1"/>
    </xf>
    <xf numFmtId="2" fontId="41" fillId="2" borderId="8" xfId="3" applyNumberFormat="1" applyFont="1" applyFill="1" applyBorder="1" applyAlignment="1">
      <alignment horizontal="left" vertical="center" wrapText="1"/>
    </xf>
    <xf numFmtId="2" fontId="41" fillId="2" borderId="9" xfId="3" applyNumberFormat="1" applyFont="1" applyFill="1" applyBorder="1" applyAlignment="1">
      <alignment horizontal="left" vertical="center" wrapText="1"/>
    </xf>
    <xf numFmtId="2" fontId="45" fillId="4" borderId="8" xfId="3" applyNumberFormat="1" applyFont="1" applyFill="1" applyBorder="1" applyAlignment="1">
      <alignment horizontal="left" vertical="center" wrapText="1"/>
    </xf>
    <xf numFmtId="0" fontId="7" fillId="4" borderId="9" xfId="0" applyFont="1" applyFill="1" applyBorder="1" applyAlignment="1">
      <alignment horizontal="left" vertical="center" wrapText="1"/>
    </xf>
    <xf numFmtId="2" fontId="45" fillId="5" borderId="8" xfId="3" applyNumberFormat="1" applyFont="1" applyFill="1" applyBorder="1" applyAlignment="1">
      <alignment horizontal="left" vertical="center" wrapText="1"/>
    </xf>
    <xf numFmtId="2" fontId="7" fillId="5" borderId="9" xfId="0" applyNumberFormat="1" applyFont="1" applyFill="1" applyBorder="1" applyAlignment="1">
      <alignment horizontal="left" vertical="center" wrapText="1"/>
    </xf>
    <xf numFmtId="0" fontId="42" fillId="2" borderId="5" xfId="3" applyFont="1" applyFill="1" applyBorder="1" applyAlignment="1">
      <alignment horizontal="left" wrapText="1" indent="3"/>
    </xf>
    <xf numFmtId="0" fontId="42" fillId="2" borderId="7" xfId="3" applyFont="1" applyFill="1" applyBorder="1" applyAlignment="1">
      <alignment horizontal="left" vertical="top" wrapText="1" indent="3"/>
    </xf>
    <xf numFmtId="0" fontId="42" fillId="2" borderId="7" xfId="3" applyFont="1" applyFill="1" applyBorder="1" applyAlignment="1">
      <alignment horizontal="left" wrapText="1" indent="3"/>
    </xf>
    <xf numFmtId="0" fontId="42" fillId="2" borderId="28" xfId="3" applyFont="1" applyFill="1" applyBorder="1" applyAlignment="1">
      <alignment horizontal="left" wrapText="1" indent="3"/>
    </xf>
    <xf numFmtId="0" fontId="49" fillId="5" borderId="7" xfId="3" applyFont="1" applyFill="1" applyBorder="1" applyAlignment="1">
      <alignment horizontal="left" wrapText="1" indent="1"/>
    </xf>
    <xf numFmtId="0" fontId="41" fillId="2" borderId="10" xfId="3" applyFont="1" applyFill="1" applyBorder="1" applyAlignment="1">
      <alignment horizontal="left" vertical="center" wrapText="1"/>
    </xf>
    <xf numFmtId="0" fontId="39" fillId="2" borderId="11" xfId="0" applyFont="1" applyFill="1" applyBorder="1" applyAlignment="1">
      <alignment horizontal="left" vertical="center" wrapText="1"/>
    </xf>
    <xf numFmtId="0" fontId="46" fillId="5" borderId="5" xfId="3" applyFont="1" applyFill="1" applyBorder="1" applyAlignment="1">
      <alignment horizontal="left" wrapText="1" indent="1"/>
    </xf>
    <xf numFmtId="0" fontId="41" fillId="2" borderId="7" xfId="3" applyFont="1" applyFill="1" applyBorder="1" applyAlignment="1">
      <alignment horizontal="left" wrapText="1" indent="3"/>
    </xf>
    <xf numFmtId="0" fontId="42" fillId="2" borderId="7" xfId="3" applyFont="1" applyFill="1" applyBorder="1" applyAlignment="1">
      <alignment horizontal="left" vertical="top" wrapText="1" indent="5"/>
    </xf>
    <xf numFmtId="0" fontId="42" fillId="2" borderId="7" xfId="3" applyFont="1" applyFill="1" applyBorder="1" applyAlignment="1">
      <alignment horizontal="left" wrapText="1" indent="5"/>
    </xf>
    <xf numFmtId="0" fontId="42" fillId="5" borderId="7" xfId="3" applyFont="1" applyFill="1" applyBorder="1" applyAlignment="1">
      <alignment horizontal="left" wrapText="1" indent="1"/>
    </xf>
    <xf numFmtId="0" fontId="41" fillId="2" borderId="55" xfId="3" applyFont="1" applyFill="1" applyBorder="1" applyAlignment="1">
      <alignment horizontal="left" wrapText="1" indent="3"/>
    </xf>
    <xf numFmtId="0" fontId="46" fillId="2" borderId="7" xfId="3" applyFont="1" applyFill="1" applyBorder="1" applyAlignment="1">
      <alignment wrapText="1"/>
    </xf>
    <xf numFmtId="0" fontId="41" fillId="5" borderId="5" xfId="3" applyFont="1" applyFill="1" applyBorder="1" applyAlignment="1">
      <alignment horizontal="left" wrapText="1" indent="3"/>
    </xf>
    <xf numFmtId="0" fontId="41" fillId="2" borderId="7" xfId="3" applyFont="1" applyFill="1" applyBorder="1" applyAlignment="1">
      <alignment horizontal="left" wrapText="1" indent="5"/>
    </xf>
    <xf numFmtId="0" fontId="41" fillId="0" borderId="8" xfId="3" applyFont="1" applyBorder="1" applyAlignment="1">
      <alignment horizontal="left" vertical="center" wrapText="1"/>
    </xf>
    <xf numFmtId="0" fontId="39" fillId="0" borderId="9" xfId="0" applyFont="1" applyBorder="1" applyAlignment="1">
      <alignment horizontal="left" vertical="center" wrapText="1"/>
    </xf>
    <xf numFmtId="0" fontId="45" fillId="5" borderId="36" xfId="3" applyFont="1" applyFill="1" applyBorder="1" applyAlignment="1">
      <alignment horizontal="left" vertical="center" wrapText="1"/>
    </xf>
    <xf numFmtId="0" fontId="6" fillId="5" borderId="12" xfId="0" applyFont="1" applyFill="1" applyBorder="1" applyAlignment="1">
      <alignment horizontal="left" vertical="center" wrapText="1"/>
    </xf>
    <xf numFmtId="0" fontId="45" fillId="0" borderId="8" xfId="3" applyFont="1" applyBorder="1" applyAlignment="1">
      <alignment horizontal="left" vertical="center" wrapText="1"/>
    </xf>
    <xf numFmtId="0" fontId="7" fillId="0" borderId="9" xfId="0" applyFont="1" applyBorder="1" applyAlignment="1">
      <alignment horizontal="left" vertical="center" wrapText="1"/>
    </xf>
    <xf numFmtId="0" fontId="41" fillId="0" borderId="36" xfId="3" applyFont="1" applyBorder="1" applyAlignment="1">
      <alignment horizontal="left" vertical="center" wrapText="1"/>
    </xf>
    <xf numFmtId="0" fontId="39" fillId="0" borderId="12" xfId="0" applyFont="1" applyBorder="1" applyAlignment="1">
      <alignment horizontal="left" vertical="center" wrapText="1"/>
    </xf>
    <xf numFmtId="0" fontId="41" fillId="2" borderId="36" xfId="3" applyFont="1" applyFill="1" applyBorder="1" applyAlignment="1">
      <alignment horizontal="left" vertical="center" wrapText="1"/>
    </xf>
    <xf numFmtId="0" fontId="39" fillId="2" borderId="12" xfId="0" applyFont="1" applyFill="1" applyBorder="1" applyAlignment="1">
      <alignment horizontal="left" vertical="center" wrapText="1"/>
    </xf>
    <xf numFmtId="0" fontId="41" fillId="5" borderId="36" xfId="3" applyFont="1" applyFill="1" applyBorder="1" applyAlignment="1">
      <alignment horizontal="left" vertical="center" wrapText="1"/>
    </xf>
    <xf numFmtId="0" fontId="39" fillId="5" borderId="12" xfId="0" applyFont="1" applyFill="1" applyBorder="1" applyAlignment="1">
      <alignment horizontal="left" vertical="center" wrapText="1"/>
    </xf>
    <xf numFmtId="0" fontId="45" fillId="5" borderId="8" xfId="3" applyFont="1" applyFill="1" applyBorder="1" applyAlignment="1">
      <alignment horizontal="left" vertical="center" wrapText="1"/>
    </xf>
    <xf numFmtId="0" fontId="7" fillId="5" borderId="9" xfId="0" applyFont="1" applyFill="1" applyBorder="1" applyAlignment="1">
      <alignment horizontal="left" vertical="center" wrapText="1"/>
    </xf>
    <xf numFmtId="0" fontId="8" fillId="2" borderId="0" xfId="0" applyFont="1" applyFill="1" applyAlignment="1">
      <alignment horizontal="center" vertical="center" wrapText="1"/>
    </xf>
    <xf numFmtId="0" fontId="46" fillId="4" borderId="7" xfId="3" applyFont="1" applyFill="1" applyBorder="1" applyAlignment="1">
      <alignment wrapText="1"/>
    </xf>
    <xf numFmtId="0" fontId="42" fillId="2" borderId="7" xfId="3" applyFont="1" applyFill="1" applyBorder="1" applyAlignment="1">
      <alignment horizontal="left" wrapText="1" indent="1"/>
    </xf>
    <xf numFmtId="0" fontId="42" fillId="2" borderId="28" xfId="3" applyFont="1" applyFill="1" applyBorder="1" applyAlignment="1">
      <alignment horizontal="left" wrapText="1" inden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42" fillId="2" borderId="1" xfId="3" applyFont="1" applyFill="1" applyBorder="1" applyAlignment="1">
      <alignment horizontal="center" vertical="center" wrapText="1"/>
    </xf>
    <xf numFmtId="0" fontId="41" fillId="2" borderId="1" xfId="3" applyFont="1" applyFill="1" applyBorder="1" applyAlignment="1">
      <alignment horizontal="center" vertical="center" wrapText="1"/>
    </xf>
    <xf numFmtId="0" fontId="41" fillId="6" borderId="7" xfId="3" applyFont="1" applyFill="1" applyBorder="1" applyAlignment="1">
      <alignment horizontal="left" wrapText="1" indent="1"/>
    </xf>
    <xf numFmtId="0" fontId="45" fillId="2" borderId="36" xfId="3" applyFont="1" applyFill="1" applyBorder="1" applyAlignment="1">
      <alignment horizontal="left" vertical="center" wrapText="1"/>
    </xf>
    <xf numFmtId="0" fontId="6" fillId="2" borderId="12" xfId="0" applyFont="1" applyFill="1" applyBorder="1" applyAlignment="1">
      <alignment horizontal="left" vertical="center" wrapText="1"/>
    </xf>
    <xf numFmtId="0" fontId="46" fillId="6" borderId="7" xfId="3" applyFont="1" applyFill="1" applyBorder="1" applyAlignment="1">
      <alignment horizontal="left" wrapText="1" indent="1"/>
    </xf>
    <xf numFmtId="0" fontId="46" fillId="6" borderId="28" xfId="3" applyFont="1" applyFill="1" applyBorder="1" applyAlignment="1">
      <alignment horizontal="left" wrapText="1" indent="1"/>
    </xf>
    <xf numFmtId="0" fontId="42" fillId="2" borderId="8" xfId="3" applyFont="1" applyFill="1" applyBorder="1" applyAlignment="1">
      <alignment horizontal="center" vertical="center" wrapText="1"/>
    </xf>
    <xf numFmtId="0" fontId="39" fillId="2" borderId="9" xfId="0" applyFont="1" applyFill="1" applyBorder="1" applyAlignment="1">
      <alignment horizontal="center" vertical="center" wrapText="1"/>
    </xf>
    <xf numFmtId="0" fontId="41" fillId="6" borderId="8" xfId="3" applyFont="1" applyFill="1" applyBorder="1" applyAlignment="1">
      <alignment horizontal="left" vertical="center" wrapText="1"/>
    </xf>
    <xf numFmtId="0" fontId="39" fillId="6" borderId="9" xfId="0" applyFont="1" applyFill="1" applyBorder="1" applyAlignment="1">
      <alignment horizontal="left" vertical="center" wrapText="1"/>
    </xf>
    <xf numFmtId="0" fontId="45" fillId="6" borderId="36" xfId="3" applyFont="1" applyFill="1" applyBorder="1" applyAlignment="1">
      <alignment horizontal="left" vertical="center" wrapText="1"/>
    </xf>
    <xf numFmtId="0" fontId="7" fillId="6" borderId="12" xfId="0" applyFont="1" applyFill="1" applyBorder="1" applyAlignment="1">
      <alignment horizontal="left" vertical="center" wrapText="1"/>
    </xf>
    <xf numFmtId="0" fontId="45" fillId="2" borderId="7" xfId="3" applyFont="1" applyFill="1" applyBorder="1" applyAlignment="1">
      <alignment horizontal="left" wrapText="1"/>
    </xf>
    <xf numFmtId="0" fontId="42" fillId="2" borderId="7" xfId="3" applyFont="1" applyFill="1" applyBorder="1" applyAlignment="1">
      <alignment horizontal="left" wrapText="1"/>
    </xf>
    <xf numFmtId="2" fontId="41" fillId="2" borderId="22" xfId="3" applyNumberFormat="1" applyFont="1" applyFill="1" applyBorder="1" applyAlignment="1">
      <alignment horizontal="left" vertical="center" wrapText="1"/>
    </xf>
    <xf numFmtId="0" fontId="39" fillId="2" borderId="23" xfId="0" applyFont="1" applyFill="1" applyBorder="1" applyAlignment="1">
      <alignment horizontal="left" vertical="center" wrapText="1"/>
    </xf>
    <xf numFmtId="0" fontId="41" fillId="2" borderId="7" xfId="3" applyFont="1" applyFill="1" applyBorder="1" applyAlignment="1">
      <alignment horizontal="left" wrapText="1"/>
    </xf>
    <xf numFmtId="0" fontId="39" fillId="2" borderId="7" xfId="0" applyFont="1" applyFill="1" applyBorder="1" applyAlignment="1">
      <alignment horizontal="left" wrapText="1"/>
    </xf>
    <xf numFmtId="0" fontId="42" fillId="6" borderId="5" xfId="3" applyFont="1" applyFill="1" applyBorder="1" applyAlignment="1">
      <alignment horizontal="left" wrapText="1" indent="1"/>
    </xf>
    <xf numFmtId="0" fontId="41" fillId="2" borderId="7" xfId="3" applyFont="1" applyFill="1" applyBorder="1" applyAlignment="1">
      <alignment horizontal="center" vertical="center" wrapText="1"/>
    </xf>
    <xf numFmtId="0" fontId="41" fillId="2" borderId="9" xfId="3" applyFont="1" applyFill="1" applyBorder="1" applyAlignment="1">
      <alignment horizontal="center" vertical="center" wrapText="1"/>
    </xf>
    <xf numFmtId="0" fontId="42" fillId="2" borderId="7" xfId="3" applyFont="1" applyFill="1" applyBorder="1" applyAlignment="1">
      <alignment horizontal="left" vertical="center" wrapText="1" indent="3"/>
    </xf>
    <xf numFmtId="0" fontId="42" fillId="2" borderId="28" xfId="3" applyFont="1" applyFill="1" applyBorder="1" applyAlignment="1">
      <alignment horizontal="left" vertical="center" wrapText="1" indent="3"/>
    </xf>
    <xf numFmtId="0" fontId="42" fillId="6" borderId="7" xfId="3" applyFont="1" applyFill="1" applyBorder="1" applyAlignment="1">
      <alignment horizontal="left" wrapText="1" indent="1"/>
    </xf>
    <xf numFmtId="0" fontId="41" fillId="6" borderId="36" xfId="3" applyFont="1" applyFill="1" applyBorder="1" applyAlignment="1">
      <alignment horizontal="left" vertical="center" wrapText="1"/>
    </xf>
    <xf numFmtId="0" fontId="39" fillId="6" borderId="12" xfId="0" applyFont="1" applyFill="1" applyBorder="1" applyAlignment="1">
      <alignment horizontal="left" vertical="center" wrapText="1"/>
    </xf>
    <xf numFmtId="0" fontId="45" fillId="6" borderId="8" xfId="3" applyFont="1" applyFill="1" applyBorder="1" applyAlignment="1">
      <alignment horizontal="left" vertical="center" wrapText="1"/>
    </xf>
    <xf numFmtId="0" fontId="6" fillId="6" borderId="9" xfId="0" applyFont="1" applyFill="1" applyBorder="1" applyAlignment="1">
      <alignment horizontal="left" vertical="center" wrapText="1"/>
    </xf>
    <xf numFmtId="0" fontId="37" fillId="2" borderId="0" xfId="3" applyFont="1" applyFill="1" applyBorder="1" applyAlignment="1">
      <alignment horizontal="justify" wrapText="1"/>
    </xf>
    <xf numFmtId="0" fontId="33" fillId="2" borderId="0" xfId="0" applyFont="1" applyFill="1" applyAlignment="1">
      <alignment horizontal="justify" wrapText="1"/>
    </xf>
    <xf numFmtId="0" fontId="41" fillId="2" borderId="10" xfId="3" applyFont="1" applyFill="1" applyBorder="1" applyAlignment="1">
      <alignment horizontal="center" vertical="center" wrapText="1"/>
    </xf>
    <xf numFmtId="0" fontId="39" fillId="2" borderId="11" xfId="0" applyFont="1" applyFill="1" applyBorder="1" applyAlignment="1">
      <alignment horizontal="center" vertical="center" wrapText="1"/>
    </xf>
    <xf numFmtId="0" fontId="41" fillId="5" borderId="8" xfId="3" applyFont="1" applyFill="1" applyBorder="1" applyAlignment="1">
      <alignment horizontal="left" vertical="center" wrapText="1"/>
    </xf>
    <xf numFmtId="0" fontId="39" fillId="5" borderId="9" xfId="0" applyFont="1" applyFill="1" applyBorder="1" applyAlignment="1">
      <alignment horizontal="left" vertical="center"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39" fillId="2" borderId="21" xfId="0" applyFont="1" applyFill="1" applyBorder="1" applyAlignment="1">
      <alignment horizontal="right" indent="1"/>
    </xf>
    <xf numFmtId="0" fontId="37" fillId="2" borderId="0" xfId="3" applyFont="1" applyFill="1" applyBorder="1" applyAlignment="1">
      <alignment horizontal="center" vertical="top"/>
    </xf>
    <xf numFmtId="0" fontId="5" fillId="2" borderId="50" xfId="0" applyFont="1" applyFill="1" applyBorder="1" applyAlignment="1">
      <alignment horizontal="center"/>
    </xf>
    <xf numFmtId="0" fontId="5" fillId="2" borderId="51" xfId="0" applyFont="1" applyFill="1" applyBorder="1" applyAlignment="1">
      <alignment horizontal="center"/>
    </xf>
    <xf numFmtId="0" fontId="38" fillId="2" borderId="0" xfId="3" applyFont="1" applyFill="1" applyBorder="1" applyAlignment="1">
      <alignment horizontal="justify" wrapText="1"/>
    </xf>
    <xf numFmtId="0" fontId="45" fillId="2" borderId="7" xfId="3" applyFont="1" applyFill="1" applyBorder="1" applyAlignment="1">
      <alignment wrapText="1"/>
    </xf>
    <xf numFmtId="0" fontId="41" fillId="2" borderId="33" xfId="3" applyFont="1" applyFill="1" applyBorder="1" applyAlignment="1">
      <alignment horizontal="left" vertical="center" wrapText="1"/>
    </xf>
    <xf numFmtId="0" fontId="39" fillId="2" borderId="34" xfId="0" applyFont="1" applyFill="1" applyBorder="1" applyAlignment="1">
      <alignment horizontal="left" vertical="center" wrapText="1"/>
    </xf>
    <xf numFmtId="0" fontId="34" fillId="2" borderId="0" xfId="3" applyFont="1" applyFill="1" applyBorder="1" applyAlignment="1">
      <alignment horizontal="justify" wrapText="1"/>
    </xf>
    <xf numFmtId="0" fontId="36" fillId="2" borderId="0" xfId="0" applyFont="1" applyFill="1" applyAlignment="1">
      <alignment horizontal="justify" wrapText="1"/>
    </xf>
    <xf numFmtId="0" fontId="19" fillId="2" borderId="0" xfId="3" applyFont="1" applyFill="1" applyBorder="1" applyAlignment="1">
      <alignment horizontal="left" wrapText="1" indent="3"/>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21"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41" fillId="2" borderId="6" xfId="3" applyFont="1" applyFill="1" applyBorder="1" applyAlignment="1">
      <alignment horizontal="center" vertical="center" wrapText="1"/>
    </xf>
    <xf numFmtId="0" fontId="41" fillId="2" borderId="11" xfId="3" applyFont="1" applyFill="1" applyBorder="1" applyAlignment="1">
      <alignment horizontal="center" vertical="center" wrapText="1"/>
    </xf>
    <xf numFmtId="0" fontId="41" fillId="2" borderId="5" xfId="3" applyFont="1" applyFill="1" applyBorder="1" applyAlignment="1">
      <alignment horizontal="center" vertical="center" wrapText="1"/>
    </xf>
    <xf numFmtId="0" fontId="41" fillId="2" borderId="12" xfId="3" applyFont="1" applyFill="1" applyBorder="1" applyAlignment="1">
      <alignment horizontal="center" vertical="center" wrapText="1"/>
    </xf>
    <xf numFmtId="0" fontId="42" fillId="6" borderId="28" xfId="3" applyFont="1" applyFill="1" applyBorder="1" applyAlignment="1">
      <alignment horizontal="left" wrapText="1" indent="1"/>
    </xf>
    <xf numFmtId="0" fontId="37" fillId="2" borderId="0" xfId="0" applyFont="1" applyFill="1" applyAlignment="1">
      <alignment horizontal="left"/>
    </xf>
    <xf numFmtId="0" fontId="34" fillId="2" borderId="0" xfId="0" applyFont="1" applyFill="1" applyAlignment="1">
      <alignment horizontal="left" wrapText="1"/>
    </xf>
    <xf numFmtId="0" fontId="37" fillId="2" borderId="0" xfId="0" applyFont="1" applyFill="1" applyAlignment="1">
      <alignment horizontal="left" wrapText="1"/>
    </xf>
    <xf numFmtId="49" fontId="5" fillId="2" borderId="10" xfId="0" applyNumberFormat="1" applyFont="1" applyFill="1" applyBorder="1" applyAlignment="1">
      <alignment horizontal="left" vertical="top" wrapText="1" indent="8"/>
    </xf>
    <xf numFmtId="49" fontId="5" fillId="2" borderId="6" xfId="0" applyNumberFormat="1" applyFont="1" applyFill="1" applyBorder="1" applyAlignment="1">
      <alignment horizontal="left" vertical="top" wrapText="1" indent="8"/>
    </xf>
    <xf numFmtId="0" fontId="34" fillId="2"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9" fillId="2" borderId="43" xfId="0" applyFont="1" applyFill="1" applyBorder="1" applyAlignment="1"/>
    <xf numFmtId="0" fontId="9" fillId="2" borderId="0" xfId="0" applyFont="1" applyFill="1" applyBorder="1" applyAlignment="1"/>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0" fontId="15" fillId="2" borderId="43"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42"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28" xfId="0" applyNumberFormat="1" applyFont="1" applyFill="1" applyBorder="1" applyAlignment="1">
      <alignment horizontal="left"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2" borderId="28" xfId="0" applyNumberFormat="1" applyFont="1" applyFill="1" applyBorder="1" applyAlignment="1">
      <alignment horizontal="left" vertical="top" wrapText="1" indent="8"/>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4" xfId="0" applyFont="1" applyFill="1" applyBorder="1" applyAlignment="1">
      <alignment horizontal="center"/>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2"/>
    </xf>
    <xf numFmtId="49" fontId="51" fillId="2" borderId="8" xfId="0" applyNumberFormat="1" applyFont="1" applyFill="1" applyBorder="1" applyAlignment="1">
      <alignment horizontal="left" wrapText="1" indent="2"/>
    </xf>
    <xf numFmtId="49" fontId="51" fillId="2" borderId="7"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6"/>
    </xf>
    <xf numFmtId="0" fontId="29" fillId="2" borderId="0" xfId="0" applyFont="1" applyFill="1" applyAlignment="1">
      <alignment horizontal="center" vertical="center"/>
    </xf>
    <xf numFmtId="0" fontId="31" fillId="2" borderId="0" xfId="0" applyFont="1" applyFill="1" applyAlignment="1"/>
    <xf numFmtId="49" fontId="37" fillId="2" borderId="8" xfId="0" applyNumberFormat="1" applyFont="1" applyFill="1" applyBorder="1" applyAlignment="1">
      <alignment horizontal="center" vertical="center"/>
    </xf>
    <xf numFmtId="49" fontId="37" fillId="2" borderId="7" xfId="0" applyNumberFormat="1" applyFont="1" applyFill="1" applyBorder="1" applyAlignment="1">
      <alignment horizontal="center" vertical="center"/>
    </xf>
    <xf numFmtId="49" fontId="37" fillId="2" borderId="9" xfId="0" applyNumberFormat="1" applyFont="1" applyFill="1" applyBorder="1" applyAlignment="1">
      <alignment horizontal="center" vertical="center"/>
    </xf>
    <xf numFmtId="49" fontId="27" fillId="2" borderId="8" xfId="0" applyNumberFormat="1" applyFont="1" applyFill="1" applyBorder="1" applyAlignment="1">
      <alignment horizontal="left" wrapText="1"/>
    </xf>
    <xf numFmtId="49" fontId="27"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28"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5" fillId="2" borderId="8" xfId="0" applyNumberFormat="1" applyFont="1" applyFill="1" applyBorder="1" applyAlignment="1">
      <alignment horizontal="left" vertical="center" wrapText="1" indent="2"/>
    </xf>
    <xf numFmtId="49" fontId="5" fillId="2" borderId="7" xfId="0" applyNumberFormat="1" applyFont="1" applyFill="1" applyBorder="1" applyAlignment="1">
      <alignment horizontal="left" vertical="center" indent="2"/>
    </xf>
    <xf numFmtId="49" fontId="5" fillId="2" borderId="28" xfId="0" applyNumberFormat="1" applyFont="1" applyFill="1" applyBorder="1" applyAlignment="1">
      <alignment horizontal="left" vertical="center" indent="2"/>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6"/>
  <sheetViews>
    <sheetView showGridLines="0" topLeftCell="A16" zoomScaleSheetLayoutView="100" workbookViewId="0">
      <selection activeCell="I30" sqref="I30:J30"/>
    </sheetView>
  </sheetViews>
  <sheetFormatPr defaultColWidth="8.85546875" defaultRowHeight="15"/>
  <cols>
    <col min="1" max="1" width="3.5703125" style="1" customWidth="1"/>
    <col min="2" max="3" width="15.42578125" style="10" customWidth="1"/>
    <col min="4" max="4" width="16" style="10" customWidth="1"/>
    <col min="5" max="5" width="47.85546875" style="10" customWidth="1"/>
    <col min="6" max="6" width="10.7109375" style="8" customWidth="1"/>
    <col min="7" max="7" width="15.7109375" style="1" customWidth="1"/>
    <col min="8" max="8" width="16.5703125" style="1" customWidth="1"/>
    <col min="9" max="9" width="11.42578125" style="1" customWidth="1"/>
    <col min="10" max="10" width="5.28515625" style="1" customWidth="1"/>
    <col min="11" max="11" width="13.85546875" style="1" customWidth="1"/>
    <col min="12" max="13" width="18" style="1" customWidth="1"/>
    <col min="14" max="14" width="14.85546875" style="1" customWidth="1"/>
    <col min="15" max="16384" width="8.85546875" style="1"/>
  </cols>
  <sheetData>
    <row r="1" spans="2:12" ht="87.75" customHeight="1">
      <c r="G1" s="9"/>
      <c r="H1" s="305" t="s">
        <v>214</v>
      </c>
      <c r="I1" s="305"/>
      <c r="J1" s="305"/>
      <c r="K1" s="305"/>
      <c r="L1" s="305"/>
    </row>
    <row r="2" spans="2:12" ht="15" customHeight="1">
      <c r="G2" s="9"/>
      <c r="H2" s="9"/>
      <c r="I2" s="9"/>
      <c r="J2" s="309" t="s">
        <v>174</v>
      </c>
      <c r="K2" s="309"/>
      <c r="L2" s="310"/>
    </row>
    <row r="3" spans="2:12" ht="31.5" customHeight="1">
      <c r="G3" s="9"/>
      <c r="H3" s="9"/>
      <c r="J3" s="311" t="s">
        <v>221</v>
      </c>
      <c r="K3" s="311"/>
      <c r="L3" s="312"/>
    </row>
    <row r="4" spans="2:12" ht="12" customHeight="1">
      <c r="G4" s="9"/>
      <c r="H4" s="9"/>
      <c r="I4" s="9"/>
      <c r="J4" s="313" t="s">
        <v>147</v>
      </c>
      <c r="K4" s="313"/>
      <c r="L4" s="310"/>
    </row>
    <row r="5" spans="2:12" ht="12" customHeight="1">
      <c r="G5" s="9"/>
      <c r="H5" s="9"/>
      <c r="I5" s="9"/>
      <c r="J5" s="311" t="s">
        <v>223</v>
      </c>
      <c r="K5" s="311"/>
      <c r="L5" s="312"/>
    </row>
    <row r="6" spans="2:12" ht="12" customHeight="1">
      <c r="G6" s="9"/>
      <c r="H6" s="9"/>
      <c r="I6" s="9"/>
      <c r="J6" s="313" t="s">
        <v>20</v>
      </c>
      <c r="K6" s="313"/>
      <c r="L6" s="310"/>
    </row>
    <row r="7" spans="2:12" ht="12" customHeight="1">
      <c r="G7" s="9"/>
      <c r="H7" s="9"/>
      <c r="I7" s="9"/>
      <c r="J7" s="314" t="s">
        <v>224</v>
      </c>
      <c r="K7" s="314"/>
      <c r="L7" s="315"/>
    </row>
    <row r="8" spans="2:12" ht="12" customHeight="1">
      <c r="G8" s="9"/>
      <c r="H8" s="9"/>
      <c r="I8" s="9"/>
      <c r="J8" s="313" t="s">
        <v>28</v>
      </c>
      <c r="K8" s="313"/>
      <c r="L8" s="310"/>
    </row>
    <row r="9" spans="2:12" ht="16.5" customHeight="1">
      <c r="G9" s="9"/>
      <c r="H9" s="9"/>
      <c r="I9" s="9"/>
      <c r="J9" s="314" t="s">
        <v>236</v>
      </c>
      <c r="K9" s="314"/>
      <c r="L9" s="352"/>
    </row>
    <row r="10" spans="2:12" ht="8.25" customHeight="1">
      <c r="G10" s="9"/>
      <c r="H10" s="9"/>
      <c r="I10" s="9"/>
      <c r="J10" s="314"/>
      <c r="K10" s="310"/>
      <c r="L10" s="310"/>
    </row>
    <row r="11" spans="2:12" ht="21" customHeight="1">
      <c r="B11" s="351" t="s">
        <v>144</v>
      </c>
      <c r="C11" s="352"/>
      <c r="D11" s="352"/>
      <c r="E11" s="352"/>
      <c r="F11" s="352"/>
      <c r="G11" s="352"/>
      <c r="H11" s="352"/>
      <c r="I11" s="352"/>
      <c r="J11" s="352"/>
      <c r="K11" s="352"/>
      <c r="L11" s="78"/>
    </row>
    <row r="12" spans="2:12" ht="19.5" customHeight="1" thickBot="1">
      <c r="B12" s="351" t="s">
        <v>228</v>
      </c>
      <c r="C12" s="352"/>
      <c r="D12" s="352"/>
      <c r="E12" s="352"/>
      <c r="F12" s="352"/>
      <c r="G12" s="352"/>
      <c r="H12" s="352"/>
      <c r="I12" s="352"/>
      <c r="J12" s="352"/>
      <c r="K12" s="352"/>
      <c r="L12" s="89" t="s">
        <v>11</v>
      </c>
    </row>
    <row r="13" spans="2:12" ht="15.75" customHeight="1">
      <c r="B13" s="19"/>
      <c r="C13" s="19"/>
      <c r="D13" s="19"/>
      <c r="E13" s="353" t="s">
        <v>238</v>
      </c>
      <c r="F13" s="354"/>
      <c r="G13" s="354"/>
      <c r="H13" s="354"/>
      <c r="I13" s="79"/>
      <c r="J13" s="90"/>
      <c r="K13" s="91" t="s">
        <v>12</v>
      </c>
      <c r="L13" s="11" t="s">
        <v>237</v>
      </c>
    </row>
    <row r="14" spans="2:12" ht="14.25" customHeight="1">
      <c r="B14" s="145"/>
      <c r="C14" s="146"/>
      <c r="D14" s="123"/>
      <c r="E14" s="123"/>
      <c r="F14" s="123"/>
      <c r="G14" s="123"/>
      <c r="H14" s="123"/>
      <c r="I14" s="123"/>
      <c r="J14" s="355" t="s">
        <v>13</v>
      </c>
      <c r="K14" s="356"/>
      <c r="L14" s="22"/>
    </row>
    <row r="15" spans="2:12" ht="15.75" customHeight="1">
      <c r="B15" s="92"/>
      <c r="C15" s="92"/>
      <c r="D15" s="92"/>
      <c r="E15" s="92"/>
      <c r="F15" s="92"/>
      <c r="G15" s="92"/>
      <c r="H15" s="92"/>
      <c r="I15" s="92"/>
      <c r="J15" s="92"/>
      <c r="K15" s="93" t="s">
        <v>14</v>
      </c>
      <c r="L15" s="22">
        <v>5650004523</v>
      </c>
    </row>
    <row r="16" spans="2:12" ht="15.75" customHeight="1">
      <c r="B16" s="92" t="s">
        <v>180</v>
      </c>
      <c r="C16" s="92" t="s">
        <v>225</v>
      </c>
      <c r="D16" s="92"/>
      <c r="E16" s="92"/>
      <c r="F16" s="92"/>
      <c r="G16" s="92"/>
      <c r="H16" s="92"/>
      <c r="I16" s="125"/>
      <c r="J16" s="355" t="s">
        <v>15</v>
      </c>
      <c r="K16" s="356"/>
      <c r="L16" s="23">
        <v>565001001</v>
      </c>
    </row>
    <row r="17" spans="1:13" ht="19.5" customHeight="1">
      <c r="B17" s="367" t="s">
        <v>179</v>
      </c>
      <c r="C17" s="367"/>
      <c r="D17" s="24"/>
      <c r="E17" s="24"/>
      <c r="F17" s="24"/>
      <c r="G17" s="24"/>
      <c r="H17" s="24"/>
      <c r="I17" s="24"/>
      <c r="J17" s="355" t="s">
        <v>13</v>
      </c>
      <c r="K17" s="356"/>
      <c r="L17" s="23"/>
    </row>
    <row r="18" spans="1:13" ht="15.75" customHeight="1">
      <c r="B18" s="124" t="s">
        <v>172</v>
      </c>
      <c r="C18" s="24"/>
      <c r="D18" s="24"/>
      <c r="E18" s="24" t="s">
        <v>218</v>
      </c>
      <c r="F18" s="24"/>
      <c r="G18" s="24"/>
      <c r="H18" s="24"/>
      <c r="I18" s="24"/>
      <c r="J18" s="355" t="s">
        <v>18</v>
      </c>
      <c r="K18" s="356"/>
      <c r="L18" s="23"/>
    </row>
    <row r="19" spans="1:13" ht="18.75" customHeight="1">
      <c r="B19" s="124" t="s">
        <v>173</v>
      </c>
      <c r="C19" s="24"/>
      <c r="D19" s="24"/>
      <c r="E19" s="24"/>
      <c r="F19" s="24"/>
      <c r="G19" s="24"/>
      <c r="H19" s="24"/>
      <c r="I19" s="24"/>
      <c r="J19" s="92"/>
      <c r="K19" s="133"/>
      <c r="L19" s="358"/>
    </row>
    <row r="20" spans="1:13" ht="15.75" customHeight="1">
      <c r="B20" s="124"/>
      <c r="C20" s="24"/>
      <c r="D20" s="24"/>
      <c r="E20" s="357" t="s">
        <v>215</v>
      </c>
      <c r="F20" s="357"/>
      <c r="G20" s="357"/>
      <c r="H20" s="24"/>
      <c r="I20" s="24"/>
      <c r="J20" s="24"/>
      <c r="K20" s="94"/>
      <c r="L20" s="359"/>
    </row>
    <row r="21" spans="1:13" ht="15.75" customHeight="1" thickBot="1">
      <c r="B21" s="92" t="s">
        <v>16</v>
      </c>
      <c r="C21" s="92"/>
      <c r="D21" s="92"/>
      <c r="E21" s="92"/>
      <c r="F21" s="92"/>
      <c r="G21" s="92"/>
      <c r="H21" s="126"/>
      <c r="I21" s="126"/>
      <c r="J21" s="368" t="s">
        <v>17</v>
      </c>
      <c r="K21" s="369"/>
      <c r="L21" s="25">
        <v>383</v>
      </c>
    </row>
    <row r="22" spans="1:13" s="2" customFormat="1" ht="15.75" customHeight="1">
      <c r="B22" s="370" t="s">
        <v>32</v>
      </c>
      <c r="C22" s="370"/>
      <c r="D22" s="370"/>
      <c r="E22" s="370"/>
      <c r="F22" s="371"/>
      <c r="G22" s="371"/>
      <c r="H22" s="371"/>
      <c r="I22" s="371"/>
      <c r="J22" s="371"/>
      <c r="K22" s="371"/>
      <c r="L22" s="371"/>
    </row>
    <row r="23" spans="1:13" s="2" customFormat="1" ht="19.5" customHeight="1">
      <c r="A23" s="13"/>
      <c r="B23" s="372" t="s">
        <v>0</v>
      </c>
      <c r="C23" s="372"/>
      <c r="D23" s="372"/>
      <c r="E23" s="373"/>
      <c r="F23" s="316" t="s">
        <v>1</v>
      </c>
      <c r="G23" s="317" t="s">
        <v>182</v>
      </c>
      <c r="H23" s="316" t="s">
        <v>19</v>
      </c>
      <c r="I23" s="316"/>
      <c r="J23" s="316"/>
      <c r="K23" s="316"/>
      <c r="L23" s="323"/>
    </row>
    <row r="24" spans="1:13" s="2" customFormat="1" ht="63" customHeight="1">
      <c r="A24" s="13"/>
      <c r="B24" s="374"/>
      <c r="C24" s="374"/>
      <c r="D24" s="374"/>
      <c r="E24" s="375"/>
      <c r="F24" s="316"/>
      <c r="G24" s="317"/>
      <c r="H24" s="265" t="s">
        <v>229</v>
      </c>
      <c r="I24" s="323" t="s">
        <v>230</v>
      </c>
      <c r="J24" s="324"/>
      <c r="K24" s="265" t="s">
        <v>231</v>
      </c>
      <c r="L24" s="95" t="s">
        <v>10</v>
      </c>
    </row>
    <row r="25" spans="1:13" s="86" customFormat="1" ht="11.25" customHeight="1" thickBot="1">
      <c r="A25" s="85"/>
      <c r="B25" s="336">
        <v>1</v>
      </c>
      <c r="C25" s="336"/>
      <c r="D25" s="336"/>
      <c r="E25" s="337"/>
      <c r="F25" s="96">
        <v>2</v>
      </c>
      <c r="G25" s="97">
        <v>3</v>
      </c>
      <c r="H25" s="97">
        <v>4</v>
      </c>
      <c r="I25" s="347">
        <v>5</v>
      </c>
      <c r="J25" s="348"/>
      <c r="K25" s="97">
        <v>6</v>
      </c>
      <c r="L25" s="98">
        <v>7</v>
      </c>
    </row>
    <row r="26" spans="1:13" customFormat="1" ht="17.25" customHeight="1">
      <c r="A26" s="13"/>
      <c r="B26" s="330" t="s">
        <v>183</v>
      </c>
      <c r="C26" s="330"/>
      <c r="D26" s="330"/>
      <c r="E26" s="330"/>
      <c r="F26" s="99" t="s">
        <v>6</v>
      </c>
      <c r="G26" s="100" t="s">
        <v>5</v>
      </c>
      <c r="H26" s="238">
        <f>H28-H55</f>
        <v>0</v>
      </c>
      <c r="I26" s="331">
        <v>0</v>
      </c>
      <c r="J26" s="332"/>
      <c r="K26" s="331">
        <v>0</v>
      </c>
      <c r="L26" s="332"/>
      <c r="M26" s="221"/>
    </row>
    <row r="27" spans="1:13" s="18" customFormat="1" ht="18" customHeight="1">
      <c r="A27" s="14"/>
      <c r="B27" s="333" t="s">
        <v>184</v>
      </c>
      <c r="C27" s="334"/>
      <c r="D27" s="334"/>
      <c r="E27" s="334"/>
      <c r="F27" s="101" t="s">
        <v>7</v>
      </c>
      <c r="G27" s="102" t="s">
        <v>5</v>
      </c>
      <c r="H27" s="165"/>
      <c r="I27" s="267"/>
      <c r="J27" s="268"/>
      <c r="K27" s="165"/>
      <c r="L27" s="166"/>
      <c r="M27" s="26"/>
    </row>
    <row r="28" spans="1:13" s="2" customFormat="1">
      <c r="A28" s="13"/>
      <c r="B28" s="329" t="s">
        <v>140</v>
      </c>
      <c r="C28" s="329"/>
      <c r="D28" s="329"/>
      <c r="E28" s="329"/>
      <c r="F28" s="103" t="s">
        <v>33</v>
      </c>
      <c r="G28" s="120" t="s">
        <v>5</v>
      </c>
      <c r="H28" s="220">
        <f>H31+H33+H36+H38+H45</f>
        <v>16611547.07</v>
      </c>
      <c r="I28" s="319">
        <f>I30+I35+I39</f>
        <v>16665505.59</v>
      </c>
      <c r="J28" s="320"/>
      <c r="K28" s="319">
        <f>K30+K35</f>
        <v>16665505.59</v>
      </c>
      <c r="L28" s="320"/>
    </row>
    <row r="29" spans="1:13" s="2" customFormat="1" ht="30.75" customHeight="1">
      <c r="A29" s="13"/>
      <c r="B29" s="340" t="s">
        <v>110</v>
      </c>
      <c r="C29" s="340"/>
      <c r="D29" s="340"/>
      <c r="E29" s="340"/>
      <c r="F29" s="239">
        <v>1100</v>
      </c>
      <c r="G29" s="240">
        <v>120</v>
      </c>
      <c r="H29" s="241"/>
      <c r="I29" s="325"/>
      <c r="J29" s="326"/>
      <c r="K29" s="241"/>
      <c r="L29" s="242"/>
    </row>
    <row r="30" spans="1:13" s="2" customFormat="1" ht="18.75" customHeight="1">
      <c r="A30" s="13"/>
      <c r="B30" s="318" t="s">
        <v>31</v>
      </c>
      <c r="C30" s="318"/>
      <c r="D30" s="318"/>
      <c r="E30" s="318"/>
      <c r="F30" s="243">
        <v>1200</v>
      </c>
      <c r="G30" s="244">
        <v>130</v>
      </c>
      <c r="H30" s="245">
        <f>H31+H33</f>
        <v>16611547.07</v>
      </c>
      <c r="I30" s="327">
        <f>I31+I33</f>
        <v>16665505.59</v>
      </c>
      <c r="J30" s="328"/>
      <c r="K30" s="245">
        <f>K31+K33</f>
        <v>16665505.59</v>
      </c>
      <c r="L30" s="246"/>
    </row>
    <row r="31" spans="1:13" s="2" customFormat="1" ht="51" customHeight="1">
      <c r="A31" s="13"/>
      <c r="B31" s="277" t="s">
        <v>216</v>
      </c>
      <c r="C31" s="277"/>
      <c r="D31" s="277"/>
      <c r="E31" s="277"/>
      <c r="F31" s="105">
        <v>1210</v>
      </c>
      <c r="G31" s="164">
        <v>130</v>
      </c>
      <c r="H31" s="165">
        <v>16301547.07</v>
      </c>
      <c r="I31" s="267">
        <v>16355505.59</v>
      </c>
      <c r="J31" s="268"/>
      <c r="K31" s="267">
        <v>16355505.59</v>
      </c>
      <c r="L31" s="268"/>
    </row>
    <row r="32" spans="1:13" s="6" customFormat="1" ht="32.25" customHeight="1">
      <c r="A32" s="14"/>
      <c r="B32" s="277" t="s">
        <v>127</v>
      </c>
      <c r="C32" s="277"/>
      <c r="D32" s="277"/>
      <c r="E32" s="277"/>
      <c r="F32" s="104">
        <v>1220</v>
      </c>
      <c r="G32" s="102">
        <v>130</v>
      </c>
      <c r="H32" s="165"/>
      <c r="I32" s="267"/>
      <c r="J32" s="268"/>
      <c r="K32" s="165"/>
      <c r="L32" s="166"/>
    </row>
    <row r="33" spans="1:13" s="6" customFormat="1">
      <c r="A33" s="14"/>
      <c r="B33" s="338" t="s">
        <v>111</v>
      </c>
      <c r="C33" s="338"/>
      <c r="D33" s="338"/>
      <c r="E33" s="339"/>
      <c r="F33" s="104">
        <v>1230</v>
      </c>
      <c r="G33" s="102">
        <v>130</v>
      </c>
      <c r="H33" s="258">
        <v>310000</v>
      </c>
      <c r="I33" s="269">
        <v>310000</v>
      </c>
      <c r="J33" s="270"/>
      <c r="K33" s="269">
        <v>310000</v>
      </c>
      <c r="L33" s="270"/>
      <c r="M33" s="88"/>
    </row>
    <row r="34" spans="1:13" s="2" customFormat="1">
      <c r="A34" s="13"/>
      <c r="B34" s="340" t="s">
        <v>112</v>
      </c>
      <c r="C34" s="340"/>
      <c r="D34" s="340"/>
      <c r="E34" s="376"/>
      <c r="F34" s="247">
        <v>1300</v>
      </c>
      <c r="G34" s="248">
        <v>140</v>
      </c>
      <c r="H34" s="249"/>
      <c r="I34" s="341"/>
      <c r="J34" s="342"/>
      <c r="K34" s="249"/>
      <c r="L34" s="250"/>
    </row>
    <row r="35" spans="1:13" s="6" customFormat="1">
      <c r="A35" s="194"/>
      <c r="B35" s="321" t="s">
        <v>150</v>
      </c>
      <c r="C35" s="321"/>
      <c r="D35" s="321"/>
      <c r="E35" s="322"/>
      <c r="F35" s="251">
        <v>1400</v>
      </c>
      <c r="G35" s="252">
        <v>150</v>
      </c>
      <c r="H35" s="253">
        <f>H36+H38</f>
        <v>0</v>
      </c>
      <c r="I35" s="343">
        <f>I36</f>
        <v>0</v>
      </c>
      <c r="J35" s="344"/>
      <c r="K35" s="254">
        <f>K36</f>
        <v>0</v>
      </c>
      <c r="L35" s="255"/>
    </row>
    <row r="36" spans="1:13" s="6" customFormat="1" ht="29.25" customHeight="1">
      <c r="A36" s="14"/>
      <c r="B36" s="277" t="s">
        <v>138</v>
      </c>
      <c r="C36" s="277"/>
      <c r="D36" s="277"/>
      <c r="E36" s="277"/>
      <c r="F36" s="104">
        <v>1410</v>
      </c>
      <c r="G36" s="102">
        <v>150</v>
      </c>
      <c r="H36" s="258">
        <v>0</v>
      </c>
      <c r="I36" s="267">
        <v>0</v>
      </c>
      <c r="J36" s="268"/>
      <c r="K36" s="267">
        <v>0</v>
      </c>
      <c r="L36" s="268"/>
    </row>
    <row r="37" spans="1:13" s="6" customFormat="1">
      <c r="A37" s="14"/>
      <c r="B37" s="277" t="s">
        <v>23</v>
      </c>
      <c r="C37" s="277"/>
      <c r="D37" s="277"/>
      <c r="E37" s="277"/>
      <c r="F37" s="104">
        <v>1420</v>
      </c>
      <c r="G37" s="102">
        <v>150</v>
      </c>
      <c r="H37" s="165"/>
      <c r="I37" s="169"/>
      <c r="J37" s="170"/>
      <c r="K37" s="165"/>
      <c r="L37" s="166"/>
    </row>
    <row r="38" spans="1:13" s="6" customFormat="1" ht="31.5" customHeight="1" thickBot="1">
      <c r="A38" s="14"/>
      <c r="B38" s="277" t="s">
        <v>125</v>
      </c>
      <c r="C38" s="277"/>
      <c r="D38" s="277"/>
      <c r="E38" s="278"/>
      <c r="F38" s="118">
        <v>1430</v>
      </c>
      <c r="G38" s="155">
        <v>150</v>
      </c>
      <c r="H38" s="171"/>
      <c r="I38" s="172"/>
      <c r="J38" s="173"/>
      <c r="K38" s="171"/>
      <c r="L38" s="174"/>
      <c r="M38" s="88"/>
    </row>
    <row r="39" spans="1:13" s="6" customFormat="1">
      <c r="A39" s="14"/>
      <c r="B39" s="335" t="s">
        <v>109</v>
      </c>
      <c r="C39" s="335"/>
      <c r="D39" s="335"/>
      <c r="E39" s="335"/>
      <c r="F39" s="247">
        <v>1500</v>
      </c>
      <c r="G39" s="248">
        <v>180</v>
      </c>
      <c r="H39" s="249"/>
      <c r="I39" s="341"/>
      <c r="J39" s="342"/>
      <c r="K39" s="249"/>
      <c r="L39" s="250"/>
    </row>
    <row r="40" spans="1:13" s="2" customFormat="1">
      <c r="A40" s="13"/>
      <c r="B40" s="307" t="s">
        <v>24</v>
      </c>
      <c r="C40" s="307"/>
      <c r="D40" s="307"/>
      <c r="E40" s="307"/>
      <c r="F40" s="106">
        <v>1600</v>
      </c>
      <c r="G40" s="107" t="s">
        <v>5</v>
      </c>
      <c r="H40" s="175"/>
      <c r="I40" s="291"/>
      <c r="J40" s="292"/>
      <c r="K40" s="175"/>
      <c r="L40" s="176"/>
      <c r="M40" s="87"/>
    </row>
    <row r="41" spans="1:13" s="2" customFormat="1" ht="33.75" customHeight="1">
      <c r="A41" s="13"/>
      <c r="B41" s="276" t="s">
        <v>155</v>
      </c>
      <c r="C41" s="276"/>
      <c r="D41" s="276"/>
      <c r="E41" s="276"/>
      <c r="F41" s="104">
        <v>1610</v>
      </c>
      <c r="G41" s="108">
        <v>400</v>
      </c>
      <c r="H41" s="175"/>
      <c r="I41" s="291"/>
      <c r="J41" s="292"/>
      <c r="K41" s="175"/>
      <c r="L41" s="176"/>
      <c r="M41" s="87"/>
    </row>
    <row r="42" spans="1:13" s="2" customFormat="1" ht="30.75" customHeight="1">
      <c r="A42" s="13"/>
      <c r="B42" s="284" t="s">
        <v>113</v>
      </c>
      <c r="C42" s="284"/>
      <c r="D42" s="284"/>
      <c r="E42" s="284"/>
      <c r="F42" s="104">
        <v>1611</v>
      </c>
      <c r="G42" s="108">
        <v>410</v>
      </c>
      <c r="H42" s="175"/>
      <c r="I42" s="177"/>
      <c r="J42" s="178"/>
      <c r="K42" s="175"/>
      <c r="L42" s="176"/>
    </row>
    <row r="43" spans="1:13" s="2" customFormat="1">
      <c r="A43" s="13"/>
      <c r="B43" s="284" t="s">
        <v>114</v>
      </c>
      <c r="C43" s="284"/>
      <c r="D43" s="284"/>
      <c r="E43" s="284"/>
      <c r="F43" s="104">
        <v>1612</v>
      </c>
      <c r="G43" s="108">
        <v>420</v>
      </c>
      <c r="H43" s="175"/>
      <c r="I43" s="177"/>
      <c r="J43" s="178"/>
      <c r="K43" s="175"/>
      <c r="L43" s="176"/>
    </row>
    <row r="44" spans="1:13" s="2" customFormat="1">
      <c r="A44" s="13"/>
      <c r="B44" s="284" t="s">
        <v>115</v>
      </c>
      <c r="C44" s="284"/>
      <c r="D44" s="284"/>
      <c r="E44" s="284"/>
      <c r="F44" s="104">
        <v>1613</v>
      </c>
      <c r="G44" s="108">
        <v>430</v>
      </c>
      <c r="H44" s="175"/>
      <c r="I44" s="177"/>
      <c r="J44" s="178"/>
      <c r="K44" s="175"/>
      <c r="L44" s="176"/>
    </row>
    <row r="45" spans="1:13" s="2" customFormat="1">
      <c r="A45" s="13"/>
      <c r="B45" s="284" t="s">
        <v>116</v>
      </c>
      <c r="C45" s="284"/>
      <c r="D45" s="284"/>
      <c r="E45" s="284"/>
      <c r="F45" s="104">
        <v>1614</v>
      </c>
      <c r="G45" s="108">
        <v>440</v>
      </c>
      <c r="H45" s="175"/>
      <c r="I45" s="177"/>
      <c r="J45" s="178"/>
      <c r="K45" s="175"/>
      <c r="L45" s="176"/>
    </row>
    <row r="46" spans="1:13" s="2" customFormat="1" ht="17.25" customHeight="1">
      <c r="A46" s="13"/>
      <c r="B46" s="277" t="s">
        <v>151</v>
      </c>
      <c r="C46" s="277"/>
      <c r="D46" s="277"/>
      <c r="E46" s="278"/>
      <c r="F46" s="104">
        <v>1620</v>
      </c>
      <c r="G46" s="102">
        <v>600</v>
      </c>
      <c r="H46" s="175"/>
      <c r="I46" s="291"/>
      <c r="J46" s="292"/>
      <c r="K46" s="175"/>
      <c r="L46" s="176"/>
    </row>
    <row r="47" spans="1:13" s="2" customFormat="1" ht="33.75" customHeight="1">
      <c r="A47" s="13"/>
      <c r="B47" s="284" t="s">
        <v>117</v>
      </c>
      <c r="C47" s="284"/>
      <c r="D47" s="284"/>
      <c r="E47" s="284"/>
      <c r="F47" s="104">
        <v>1621</v>
      </c>
      <c r="G47" s="102">
        <v>620</v>
      </c>
      <c r="H47" s="175"/>
      <c r="I47" s="177"/>
      <c r="J47" s="178"/>
      <c r="K47" s="175"/>
      <c r="L47" s="176"/>
    </row>
    <row r="48" spans="1:13" s="2" customFormat="1" ht="31.5" customHeight="1">
      <c r="A48" s="13"/>
      <c r="B48" s="284" t="s">
        <v>118</v>
      </c>
      <c r="C48" s="284"/>
      <c r="D48" s="284"/>
      <c r="E48" s="284"/>
      <c r="F48" s="104">
        <v>1622</v>
      </c>
      <c r="G48" s="102">
        <v>630</v>
      </c>
      <c r="H48" s="175"/>
      <c r="I48" s="177"/>
      <c r="J48" s="178"/>
      <c r="K48" s="175"/>
      <c r="L48" s="176"/>
    </row>
    <row r="49" spans="1:242" s="2" customFormat="1" ht="18.75" customHeight="1">
      <c r="A49" s="13"/>
      <c r="B49" s="285" t="s">
        <v>124</v>
      </c>
      <c r="C49" s="285"/>
      <c r="D49" s="285"/>
      <c r="E49" s="285"/>
      <c r="F49" s="104">
        <v>1623</v>
      </c>
      <c r="G49" s="102">
        <v>650</v>
      </c>
      <c r="H49" s="175"/>
      <c r="I49" s="177"/>
      <c r="J49" s="178"/>
      <c r="K49" s="175"/>
      <c r="L49" s="176"/>
    </row>
    <row r="50" spans="1:242" s="2" customFormat="1" ht="17.25" customHeight="1">
      <c r="A50" s="13"/>
      <c r="B50" s="307" t="s">
        <v>185</v>
      </c>
      <c r="C50" s="307"/>
      <c r="D50" s="307"/>
      <c r="E50" s="307"/>
      <c r="F50" s="104">
        <v>1700</v>
      </c>
      <c r="G50" s="108" t="s">
        <v>5</v>
      </c>
      <c r="H50" s="175"/>
      <c r="I50" s="291"/>
      <c r="J50" s="292"/>
      <c r="K50" s="175"/>
      <c r="L50" s="176"/>
    </row>
    <row r="51" spans="1:242" s="6" customFormat="1" ht="30" customHeight="1">
      <c r="A51" s="14"/>
      <c r="B51" s="277" t="s">
        <v>137</v>
      </c>
      <c r="C51" s="277"/>
      <c r="D51" s="277"/>
      <c r="E51" s="277"/>
      <c r="F51" s="104">
        <v>1710</v>
      </c>
      <c r="G51" s="102">
        <v>510</v>
      </c>
      <c r="H51" s="165"/>
      <c r="I51" s="267"/>
      <c r="J51" s="268"/>
      <c r="K51" s="165"/>
      <c r="L51" s="179" t="s">
        <v>5</v>
      </c>
      <c r="M51" s="88"/>
    </row>
    <row r="52" spans="1:242" s="6" customFormat="1" ht="18.75" customHeight="1">
      <c r="A52" s="14"/>
      <c r="B52" s="275" t="s">
        <v>186</v>
      </c>
      <c r="C52" s="275"/>
      <c r="D52" s="275"/>
      <c r="E52" s="275"/>
      <c r="F52" s="104">
        <v>1720</v>
      </c>
      <c r="G52" s="102">
        <v>510</v>
      </c>
      <c r="H52" s="165"/>
      <c r="I52" s="169"/>
      <c r="J52" s="170"/>
      <c r="K52" s="165"/>
      <c r="L52" s="179"/>
      <c r="M52" s="88"/>
    </row>
    <row r="53" spans="1:242" s="6" customFormat="1">
      <c r="A53" s="14"/>
      <c r="B53" s="277" t="s">
        <v>37</v>
      </c>
      <c r="C53" s="277"/>
      <c r="D53" s="277"/>
      <c r="E53" s="277"/>
      <c r="F53" s="104">
        <v>1730</v>
      </c>
      <c r="G53" s="102">
        <v>640</v>
      </c>
      <c r="H53" s="165"/>
      <c r="I53" s="169"/>
      <c r="J53" s="170"/>
      <c r="K53" s="165"/>
      <c r="L53" s="179"/>
    </row>
    <row r="54" spans="1:242" s="6" customFormat="1">
      <c r="A54" s="14"/>
      <c r="B54" s="277" t="s">
        <v>40</v>
      </c>
      <c r="C54" s="277"/>
      <c r="D54" s="277"/>
      <c r="E54" s="277"/>
      <c r="F54" s="109">
        <v>1740</v>
      </c>
      <c r="G54" s="110">
        <v>710</v>
      </c>
      <c r="H54" s="180"/>
      <c r="I54" s="280"/>
      <c r="J54" s="281"/>
      <c r="K54" s="181"/>
      <c r="L54" s="182"/>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row>
    <row r="55" spans="1:242" s="12" customFormat="1">
      <c r="A55" s="15"/>
      <c r="B55" s="306" t="s">
        <v>141</v>
      </c>
      <c r="C55" s="306"/>
      <c r="D55" s="306"/>
      <c r="E55" s="306"/>
      <c r="F55" s="161">
        <v>2000</v>
      </c>
      <c r="G55" s="162" t="s">
        <v>5</v>
      </c>
      <c r="H55" s="183">
        <f>H56+H65+H71+H85</f>
        <v>16611547.07</v>
      </c>
      <c r="I55" s="271">
        <f>I56+I65+I71+I75+I82+I85+I91</f>
        <v>16665505.59</v>
      </c>
      <c r="J55" s="272"/>
      <c r="K55" s="271">
        <f>K56+K65+K71+K75+K82+K85+K91</f>
        <v>16665505.59</v>
      </c>
      <c r="L55" s="272"/>
      <c r="M55" s="19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row>
    <row r="56" spans="1:242" s="3" customFormat="1" ht="30.75" customHeight="1">
      <c r="A56" s="15"/>
      <c r="B56" s="307" t="s">
        <v>131</v>
      </c>
      <c r="C56" s="307"/>
      <c r="D56" s="307"/>
      <c r="E56" s="308"/>
      <c r="F56" s="104">
        <v>2100</v>
      </c>
      <c r="G56" s="108" t="s">
        <v>5</v>
      </c>
      <c r="H56" s="184">
        <f>H57+H58+H60</f>
        <v>14597900.58</v>
      </c>
      <c r="I56" s="295">
        <f>I57+I58+I60</f>
        <v>14861200</v>
      </c>
      <c r="J56" s="296"/>
      <c r="K56" s="295">
        <f>K57+K58+K60</f>
        <v>14861200</v>
      </c>
      <c r="L56" s="296"/>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row>
    <row r="57" spans="1:242" s="2" customFormat="1" ht="30" customHeight="1">
      <c r="A57" s="13"/>
      <c r="B57" s="277" t="s">
        <v>27</v>
      </c>
      <c r="C57" s="277"/>
      <c r="D57" s="277"/>
      <c r="E57" s="277"/>
      <c r="F57" s="104">
        <v>2110</v>
      </c>
      <c r="G57" s="102">
        <v>111</v>
      </c>
      <c r="H57" s="259">
        <v>11516573.1</v>
      </c>
      <c r="I57" s="267">
        <v>11414132.1</v>
      </c>
      <c r="J57" s="268"/>
      <c r="K57" s="165">
        <v>11414132.1</v>
      </c>
      <c r="L57" s="166" t="s">
        <v>5</v>
      </c>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row>
    <row r="58" spans="1:242" s="2" customFormat="1">
      <c r="A58" s="13"/>
      <c r="B58" s="277" t="s">
        <v>2</v>
      </c>
      <c r="C58" s="277"/>
      <c r="D58" s="277"/>
      <c r="E58" s="277"/>
      <c r="F58" s="104">
        <v>2120</v>
      </c>
      <c r="G58" s="102">
        <v>112</v>
      </c>
      <c r="H58" s="165"/>
      <c r="I58" s="267"/>
      <c r="J58" s="268"/>
      <c r="K58" s="165"/>
      <c r="L58" s="166" t="s">
        <v>5</v>
      </c>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row>
    <row r="59" spans="1:242" s="2" customFormat="1" ht="17.25" customHeight="1">
      <c r="A59" s="13"/>
      <c r="B59" s="277" t="s">
        <v>25</v>
      </c>
      <c r="C59" s="277"/>
      <c r="D59" s="277"/>
      <c r="E59" s="277"/>
      <c r="F59" s="104">
        <v>2130</v>
      </c>
      <c r="G59" s="102">
        <v>113</v>
      </c>
      <c r="H59" s="165"/>
      <c r="I59" s="267"/>
      <c r="J59" s="268"/>
      <c r="K59" s="165"/>
      <c r="L59" s="166" t="s">
        <v>5</v>
      </c>
    </row>
    <row r="60" spans="1:242" s="6" customFormat="1" ht="31.5" customHeight="1">
      <c r="A60" s="14"/>
      <c r="B60" s="277" t="s">
        <v>119</v>
      </c>
      <c r="C60" s="277"/>
      <c r="D60" s="277"/>
      <c r="E60" s="277"/>
      <c r="F60" s="111">
        <v>2140</v>
      </c>
      <c r="G60" s="112">
        <v>119</v>
      </c>
      <c r="H60" s="258">
        <v>3081327.48</v>
      </c>
      <c r="I60" s="267">
        <v>3447067.9</v>
      </c>
      <c r="J60" s="268"/>
      <c r="K60" s="165">
        <v>3447067.9</v>
      </c>
      <c r="L60" s="166" t="s">
        <v>5</v>
      </c>
    </row>
    <row r="61" spans="1:242" s="6" customFormat="1">
      <c r="A61" s="14"/>
      <c r="B61" s="277" t="s">
        <v>29</v>
      </c>
      <c r="C61" s="277"/>
      <c r="D61" s="277"/>
      <c r="E61" s="277"/>
      <c r="F61" s="113">
        <v>2150</v>
      </c>
      <c r="G61" s="114">
        <v>131</v>
      </c>
      <c r="H61" s="167"/>
      <c r="I61" s="185"/>
      <c r="J61" s="186"/>
      <c r="K61" s="167"/>
      <c r="L61" s="168" t="s">
        <v>5</v>
      </c>
    </row>
    <row r="62" spans="1:242" s="6" customFormat="1" ht="31.5" customHeight="1">
      <c r="A62" s="14"/>
      <c r="B62" s="277" t="s">
        <v>108</v>
      </c>
      <c r="C62" s="277"/>
      <c r="D62" s="277"/>
      <c r="E62" s="277"/>
      <c r="F62" s="113">
        <v>2160</v>
      </c>
      <c r="G62" s="114">
        <v>133</v>
      </c>
      <c r="H62" s="167"/>
      <c r="I62" s="185">
        <v>0</v>
      </c>
      <c r="J62" s="186"/>
      <c r="K62" s="167"/>
      <c r="L62" s="168"/>
    </row>
    <row r="63" spans="1:242" s="6" customFormat="1">
      <c r="A63" s="14"/>
      <c r="B63" s="277" t="s">
        <v>30</v>
      </c>
      <c r="C63" s="277"/>
      <c r="D63" s="277"/>
      <c r="E63" s="277"/>
      <c r="F63" s="111">
        <v>2170</v>
      </c>
      <c r="G63" s="112">
        <v>134</v>
      </c>
      <c r="H63" s="165"/>
      <c r="I63" s="169"/>
      <c r="J63" s="170"/>
      <c r="K63" s="165"/>
      <c r="L63" s="166" t="s">
        <v>5</v>
      </c>
    </row>
    <row r="64" spans="1:242" s="6" customFormat="1" ht="31.5" customHeight="1" thickBot="1">
      <c r="A64" s="14"/>
      <c r="B64" s="277" t="s">
        <v>212</v>
      </c>
      <c r="C64" s="277"/>
      <c r="D64" s="277"/>
      <c r="E64" s="278"/>
      <c r="F64" s="156">
        <v>2180</v>
      </c>
      <c r="G64" s="157">
        <v>139</v>
      </c>
      <c r="H64" s="171"/>
      <c r="I64" s="172"/>
      <c r="J64" s="173"/>
      <c r="K64" s="171"/>
      <c r="L64" s="174" t="s">
        <v>5</v>
      </c>
    </row>
    <row r="65" spans="1:12" s="28" customFormat="1">
      <c r="A65" s="27"/>
      <c r="B65" s="282" t="s">
        <v>21</v>
      </c>
      <c r="C65" s="282"/>
      <c r="D65" s="282"/>
      <c r="E65" s="282"/>
      <c r="F65" s="222">
        <v>2200</v>
      </c>
      <c r="G65" s="223">
        <v>300</v>
      </c>
      <c r="H65" s="224">
        <f>H66+H67+H68+H69+H70</f>
        <v>0</v>
      </c>
      <c r="I65" s="293"/>
      <c r="J65" s="294"/>
      <c r="K65" s="224"/>
      <c r="L65" s="225" t="s">
        <v>5</v>
      </c>
    </row>
    <row r="66" spans="1:12" s="6" customFormat="1" ht="31.5" customHeight="1">
      <c r="A66" s="14"/>
      <c r="B66" s="277" t="s">
        <v>120</v>
      </c>
      <c r="C66" s="277"/>
      <c r="D66" s="277"/>
      <c r="E66" s="277"/>
      <c r="F66" s="104">
        <v>2210</v>
      </c>
      <c r="G66" s="102">
        <v>321</v>
      </c>
      <c r="H66" s="165"/>
      <c r="I66" s="267"/>
      <c r="J66" s="268"/>
      <c r="K66" s="165"/>
      <c r="L66" s="166" t="s">
        <v>5</v>
      </c>
    </row>
    <row r="67" spans="1:12" s="6" customFormat="1" ht="18" customHeight="1">
      <c r="A67" s="14"/>
      <c r="B67" s="277" t="s">
        <v>211</v>
      </c>
      <c r="C67" s="277"/>
      <c r="D67" s="277"/>
      <c r="E67" s="277"/>
      <c r="F67" s="104">
        <v>2220</v>
      </c>
      <c r="G67" s="102">
        <v>323</v>
      </c>
      <c r="H67" s="165"/>
      <c r="I67" s="169"/>
      <c r="J67" s="170"/>
      <c r="K67" s="165"/>
      <c r="L67" s="166"/>
    </row>
    <row r="68" spans="1:12" s="2" customFormat="1" ht="31.5" customHeight="1">
      <c r="A68" s="13"/>
      <c r="B68" s="277" t="s">
        <v>45</v>
      </c>
      <c r="C68" s="277"/>
      <c r="D68" s="277"/>
      <c r="E68" s="277"/>
      <c r="F68" s="104">
        <v>2230</v>
      </c>
      <c r="G68" s="108">
        <v>340</v>
      </c>
      <c r="H68" s="175"/>
      <c r="I68" s="291"/>
      <c r="J68" s="292"/>
      <c r="K68" s="175"/>
      <c r="L68" s="176" t="s">
        <v>5</v>
      </c>
    </row>
    <row r="69" spans="1:12" s="2" customFormat="1" ht="44.25" customHeight="1">
      <c r="A69" s="13"/>
      <c r="B69" s="277" t="s">
        <v>26</v>
      </c>
      <c r="C69" s="277"/>
      <c r="D69" s="277"/>
      <c r="E69" s="277"/>
      <c r="F69" s="104">
        <v>2240</v>
      </c>
      <c r="G69" s="108">
        <v>350</v>
      </c>
      <c r="H69" s="175"/>
      <c r="I69" s="291"/>
      <c r="J69" s="292"/>
      <c r="K69" s="175"/>
      <c r="L69" s="176" t="s">
        <v>5</v>
      </c>
    </row>
    <row r="70" spans="1:12" s="2" customFormat="1">
      <c r="A70" s="13"/>
      <c r="B70" s="277" t="s">
        <v>43</v>
      </c>
      <c r="C70" s="277"/>
      <c r="D70" s="277"/>
      <c r="E70" s="277"/>
      <c r="F70" s="104">
        <v>2250</v>
      </c>
      <c r="G70" s="108">
        <v>360</v>
      </c>
      <c r="H70" s="175"/>
      <c r="I70" s="291"/>
      <c r="J70" s="292"/>
      <c r="K70" s="175"/>
      <c r="L70" s="176" t="s">
        <v>5</v>
      </c>
    </row>
    <row r="71" spans="1:12" s="3" customFormat="1">
      <c r="A71" s="15"/>
      <c r="B71" s="279" t="s">
        <v>22</v>
      </c>
      <c r="C71" s="279"/>
      <c r="D71" s="279"/>
      <c r="E71" s="279"/>
      <c r="F71" s="226">
        <v>2300</v>
      </c>
      <c r="G71" s="227">
        <v>850</v>
      </c>
      <c r="H71" s="263">
        <f>H72+H73+H74</f>
        <v>121485</v>
      </c>
      <c r="I71" s="303">
        <f>I72</f>
        <v>83900</v>
      </c>
      <c r="J71" s="304"/>
      <c r="K71" s="228">
        <f>K72+K73+K74</f>
        <v>83900</v>
      </c>
      <c r="L71" s="229" t="s">
        <v>5</v>
      </c>
    </row>
    <row r="72" spans="1:12" s="4" customFormat="1" ht="33.75" customHeight="1">
      <c r="A72" s="16"/>
      <c r="B72" s="283" t="s">
        <v>9</v>
      </c>
      <c r="C72" s="283"/>
      <c r="D72" s="283"/>
      <c r="E72" s="283"/>
      <c r="F72" s="104">
        <v>2310</v>
      </c>
      <c r="G72" s="117">
        <v>851</v>
      </c>
      <c r="H72" s="262">
        <v>121485</v>
      </c>
      <c r="I72" s="267">
        <v>83900</v>
      </c>
      <c r="J72" s="268"/>
      <c r="K72" s="187">
        <v>83900</v>
      </c>
      <c r="L72" s="166" t="s">
        <v>5</v>
      </c>
    </row>
    <row r="73" spans="1:12" s="2" customFormat="1" ht="31.5" customHeight="1">
      <c r="A73" s="13"/>
      <c r="B73" s="283" t="s">
        <v>8</v>
      </c>
      <c r="C73" s="283"/>
      <c r="D73" s="283"/>
      <c r="E73" s="283"/>
      <c r="F73" s="104">
        <v>2320</v>
      </c>
      <c r="G73" s="108">
        <v>852</v>
      </c>
      <c r="H73" s="175"/>
      <c r="I73" s="291"/>
      <c r="J73" s="292"/>
      <c r="K73" s="175"/>
      <c r="L73" s="176" t="s">
        <v>5</v>
      </c>
    </row>
    <row r="74" spans="1:12" s="2" customFormat="1">
      <c r="A74" s="13"/>
      <c r="B74" s="283" t="s">
        <v>171</v>
      </c>
      <c r="C74" s="283"/>
      <c r="D74" s="283"/>
      <c r="E74" s="283"/>
      <c r="F74" s="104">
        <v>2330</v>
      </c>
      <c r="G74" s="108">
        <v>853</v>
      </c>
      <c r="H74" s="264">
        <v>0</v>
      </c>
      <c r="I74" s="177"/>
      <c r="J74" s="178"/>
      <c r="K74" s="175"/>
      <c r="L74" s="176" t="s">
        <v>5</v>
      </c>
    </row>
    <row r="75" spans="1:12" s="3" customFormat="1">
      <c r="A75" s="15"/>
      <c r="B75" s="286" t="s">
        <v>34</v>
      </c>
      <c r="C75" s="286"/>
      <c r="D75" s="286"/>
      <c r="E75" s="286"/>
      <c r="F75" s="230">
        <v>2400</v>
      </c>
      <c r="G75" s="231" t="s">
        <v>5</v>
      </c>
      <c r="H75" s="224"/>
      <c r="I75" s="301"/>
      <c r="J75" s="302"/>
      <c r="K75" s="224"/>
      <c r="L75" s="232" t="s">
        <v>5</v>
      </c>
    </row>
    <row r="76" spans="1:12" s="3" customFormat="1" ht="32.25" customHeight="1">
      <c r="A76" s="15"/>
      <c r="B76" s="283" t="s">
        <v>41</v>
      </c>
      <c r="C76" s="283"/>
      <c r="D76" s="283"/>
      <c r="E76" s="283"/>
      <c r="F76" s="104">
        <v>2410</v>
      </c>
      <c r="G76" s="108">
        <v>613</v>
      </c>
      <c r="H76" s="184"/>
      <c r="I76" s="177"/>
      <c r="J76" s="178"/>
      <c r="K76" s="184"/>
      <c r="L76" s="176"/>
    </row>
    <row r="77" spans="1:12" s="3" customFormat="1">
      <c r="A77" s="15"/>
      <c r="B77" s="283" t="s">
        <v>42</v>
      </c>
      <c r="C77" s="283"/>
      <c r="D77" s="283"/>
      <c r="E77" s="283"/>
      <c r="F77" s="104">
        <v>2420</v>
      </c>
      <c r="G77" s="108">
        <v>623</v>
      </c>
      <c r="H77" s="184"/>
      <c r="I77" s="177"/>
      <c r="J77" s="178"/>
      <c r="K77" s="184"/>
      <c r="L77" s="176"/>
    </row>
    <row r="78" spans="1:12" s="3" customFormat="1" ht="31.5" customHeight="1">
      <c r="A78" s="15"/>
      <c r="B78" s="283" t="s">
        <v>139</v>
      </c>
      <c r="C78" s="283"/>
      <c r="D78" s="283"/>
      <c r="E78" s="283"/>
      <c r="F78" s="104">
        <v>2430</v>
      </c>
      <c r="G78" s="108">
        <v>634</v>
      </c>
      <c r="H78" s="184"/>
      <c r="I78" s="177"/>
      <c r="J78" s="178"/>
      <c r="K78" s="184"/>
      <c r="L78" s="176"/>
    </row>
    <row r="79" spans="1:12" s="5" customFormat="1" ht="21" customHeight="1">
      <c r="A79" s="17"/>
      <c r="B79" s="283" t="s">
        <v>121</v>
      </c>
      <c r="C79" s="283"/>
      <c r="D79" s="283"/>
      <c r="E79" s="283"/>
      <c r="F79" s="104">
        <v>2440</v>
      </c>
      <c r="G79" s="108">
        <v>814</v>
      </c>
      <c r="H79" s="184"/>
      <c r="I79" s="291"/>
      <c r="J79" s="292"/>
      <c r="K79" s="184"/>
      <c r="L79" s="176" t="s">
        <v>5</v>
      </c>
    </row>
    <row r="80" spans="1:12" s="2" customFormat="1">
      <c r="A80" s="13"/>
      <c r="B80" s="283" t="s">
        <v>3</v>
      </c>
      <c r="C80" s="283"/>
      <c r="D80" s="283"/>
      <c r="E80" s="283"/>
      <c r="F80" s="104">
        <v>2450</v>
      </c>
      <c r="G80" s="108">
        <v>862</v>
      </c>
      <c r="H80" s="175"/>
      <c r="I80" s="291"/>
      <c r="J80" s="292"/>
      <c r="K80" s="175"/>
      <c r="L80" s="176" t="s">
        <v>5</v>
      </c>
    </row>
    <row r="81" spans="1:17" s="2" customFormat="1" ht="31.5" customHeight="1">
      <c r="A81" s="13"/>
      <c r="B81" s="283" t="s">
        <v>4</v>
      </c>
      <c r="C81" s="283"/>
      <c r="D81" s="283"/>
      <c r="E81" s="283"/>
      <c r="F81" s="104">
        <v>2460</v>
      </c>
      <c r="G81" s="108">
        <v>863</v>
      </c>
      <c r="H81" s="175"/>
      <c r="I81" s="291"/>
      <c r="J81" s="292"/>
      <c r="K81" s="175"/>
      <c r="L81" s="176" t="s">
        <v>5</v>
      </c>
      <c r="Q81" s="7"/>
    </row>
    <row r="82" spans="1:17" s="3" customFormat="1">
      <c r="A82" s="15"/>
      <c r="B82" s="286" t="s">
        <v>152</v>
      </c>
      <c r="C82" s="286"/>
      <c r="D82" s="286"/>
      <c r="E82" s="286"/>
      <c r="F82" s="233">
        <v>2500</v>
      </c>
      <c r="G82" s="234" t="s">
        <v>5</v>
      </c>
      <c r="H82" s="228"/>
      <c r="I82" s="349"/>
      <c r="J82" s="350"/>
      <c r="K82" s="228"/>
      <c r="L82" s="229" t="s">
        <v>5</v>
      </c>
    </row>
    <row r="83" spans="1:17" s="2" customFormat="1" ht="47.25" customHeight="1">
      <c r="A83" s="13"/>
      <c r="B83" s="283" t="s">
        <v>122</v>
      </c>
      <c r="C83" s="283"/>
      <c r="D83" s="283"/>
      <c r="E83" s="283"/>
      <c r="F83" s="104">
        <v>2510</v>
      </c>
      <c r="G83" s="115">
        <v>831</v>
      </c>
      <c r="H83" s="175"/>
      <c r="I83" s="291"/>
      <c r="J83" s="292"/>
      <c r="K83" s="175"/>
      <c r="L83" s="176" t="s">
        <v>5</v>
      </c>
    </row>
    <row r="84" spans="1:17" s="2" customFormat="1" ht="47.25" customHeight="1">
      <c r="A84" s="13"/>
      <c r="B84" s="283" t="s">
        <v>128</v>
      </c>
      <c r="C84" s="283"/>
      <c r="D84" s="283"/>
      <c r="E84" s="283"/>
      <c r="F84" s="104">
        <v>2520</v>
      </c>
      <c r="G84" s="115">
        <v>832</v>
      </c>
      <c r="H84" s="175"/>
      <c r="I84" s="177"/>
      <c r="J84" s="178"/>
      <c r="K84" s="175"/>
      <c r="L84" s="176"/>
    </row>
    <row r="85" spans="1:17" s="3" customFormat="1" ht="17.25" customHeight="1">
      <c r="A85" s="15"/>
      <c r="B85" s="286" t="s">
        <v>187</v>
      </c>
      <c r="C85" s="286"/>
      <c r="D85" s="286"/>
      <c r="E85" s="286"/>
      <c r="F85" s="233">
        <v>2600</v>
      </c>
      <c r="G85" s="234" t="s">
        <v>5</v>
      </c>
      <c r="H85" s="235">
        <f>H86+H87+H88+H89+H90</f>
        <v>1892161.49</v>
      </c>
      <c r="I85" s="273">
        <f>I86+I87+I88+I89+I90</f>
        <v>1720405.59</v>
      </c>
      <c r="J85" s="274"/>
      <c r="K85" s="273">
        <f>K86+K87+K88+K89+K90</f>
        <v>1720405.59</v>
      </c>
      <c r="L85" s="274"/>
    </row>
    <row r="86" spans="1:17" s="6" customFormat="1" ht="31.5" customHeight="1">
      <c r="A86" s="14"/>
      <c r="B86" s="283" t="s">
        <v>142</v>
      </c>
      <c r="C86" s="283"/>
      <c r="D86" s="283"/>
      <c r="E86" s="283"/>
      <c r="F86" s="104">
        <v>2610</v>
      </c>
      <c r="G86" s="102">
        <v>241</v>
      </c>
      <c r="H86" s="165"/>
      <c r="I86" s="267"/>
      <c r="J86" s="268"/>
      <c r="K86" s="165"/>
      <c r="L86" s="166"/>
    </row>
    <row r="87" spans="1:17" s="6" customFormat="1" ht="31.5" customHeight="1">
      <c r="A87" s="14"/>
      <c r="B87" s="283" t="s">
        <v>35</v>
      </c>
      <c r="C87" s="283"/>
      <c r="D87" s="283"/>
      <c r="E87" s="283"/>
      <c r="F87" s="105">
        <v>2620</v>
      </c>
      <c r="G87" s="116">
        <v>243</v>
      </c>
      <c r="H87" s="256"/>
      <c r="I87" s="299">
        <v>0</v>
      </c>
      <c r="J87" s="300"/>
      <c r="K87" s="167">
        <v>0</v>
      </c>
      <c r="L87" s="257"/>
    </row>
    <row r="88" spans="1:17" s="6" customFormat="1">
      <c r="A88" s="14"/>
      <c r="B88" s="283" t="s">
        <v>153</v>
      </c>
      <c r="C88" s="283"/>
      <c r="D88" s="283"/>
      <c r="E88" s="283"/>
      <c r="F88" s="104">
        <v>2630</v>
      </c>
      <c r="G88" s="117">
        <v>244</v>
      </c>
      <c r="H88" s="165">
        <f>71600+454055.59+334600+23150+310000+171755.9</f>
        <v>1365161.49</v>
      </c>
      <c r="I88" s="260">
        <v>1193405.5900000001</v>
      </c>
      <c r="J88" s="261"/>
      <c r="K88" s="165">
        <v>1193405.5900000001</v>
      </c>
      <c r="L88" s="166"/>
    </row>
    <row r="89" spans="1:17" s="6" customFormat="1" ht="31.5" customHeight="1">
      <c r="A89" s="14"/>
      <c r="B89" s="283" t="s">
        <v>164</v>
      </c>
      <c r="C89" s="283"/>
      <c r="D89" s="283"/>
      <c r="E89" s="283"/>
      <c r="F89" s="104">
        <v>2640</v>
      </c>
      <c r="G89" s="117">
        <v>245</v>
      </c>
      <c r="H89" s="165"/>
      <c r="I89" s="169"/>
      <c r="J89" s="170"/>
      <c r="K89" s="165"/>
      <c r="L89" s="166"/>
    </row>
    <row r="90" spans="1:17" s="6" customFormat="1" ht="15.75" thickBot="1">
      <c r="A90" s="14"/>
      <c r="B90" s="287" t="s">
        <v>143</v>
      </c>
      <c r="C90" s="287"/>
      <c r="D90" s="287"/>
      <c r="E90" s="287"/>
      <c r="F90" s="118">
        <v>2650</v>
      </c>
      <c r="G90" s="163">
        <v>247</v>
      </c>
      <c r="H90" s="171">
        <v>527000</v>
      </c>
      <c r="I90" s="172">
        <v>527000</v>
      </c>
      <c r="J90" s="173"/>
      <c r="K90" s="171">
        <v>527000</v>
      </c>
      <c r="L90" s="174"/>
    </row>
    <row r="91" spans="1:17" s="2" customFormat="1" ht="19.5" customHeight="1">
      <c r="A91" s="236"/>
      <c r="B91" s="289" t="s">
        <v>36</v>
      </c>
      <c r="C91" s="289"/>
      <c r="D91" s="289"/>
      <c r="E91" s="289"/>
      <c r="F91" s="230">
        <v>2700</v>
      </c>
      <c r="G91" s="231">
        <v>400</v>
      </c>
      <c r="H91" s="237"/>
      <c r="I91" s="301"/>
      <c r="J91" s="302"/>
      <c r="K91" s="237"/>
      <c r="L91" s="232"/>
    </row>
    <row r="92" spans="1:17" s="2" customFormat="1" ht="31.5" customHeight="1">
      <c r="A92" s="13"/>
      <c r="B92" s="290" t="s">
        <v>129</v>
      </c>
      <c r="C92" s="290"/>
      <c r="D92" s="290"/>
      <c r="E92" s="290"/>
      <c r="F92" s="104">
        <v>2710</v>
      </c>
      <c r="G92" s="102">
        <v>406</v>
      </c>
      <c r="H92" s="165"/>
      <c r="I92" s="267"/>
      <c r="J92" s="268"/>
      <c r="K92" s="165"/>
      <c r="L92" s="166"/>
    </row>
    <row r="93" spans="1:17" s="2" customFormat="1">
      <c r="A93" s="13"/>
      <c r="B93" s="290" t="s">
        <v>130</v>
      </c>
      <c r="C93" s="290"/>
      <c r="D93" s="290"/>
      <c r="E93" s="290"/>
      <c r="F93" s="104">
        <v>2720</v>
      </c>
      <c r="G93" s="108">
        <v>407</v>
      </c>
      <c r="H93" s="175"/>
      <c r="I93" s="291"/>
      <c r="J93" s="292"/>
      <c r="K93" s="175"/>
      <c r="L93" s="176"/>
    </row>
    <row r="94" spans="1:17" s="2" customFormat="1" ht="17.25" customHeight="1">
      <c r="A94" s="13"/>
      <c r="B94" s="288" t="s">
        <v>188</v>
      </c>
      <c r="C94" s="288"/>
      <c r="D94" s="288"/>
      <c r="E94" s="288"/>
      <c r="F94" s="119">
        <v>3000</v>
      </c>
      <c r="G94" s="120" t="s">
        <v>5</v>
      </c>
      <c r="H94" s="188"/>
      <c r="I94" s="297"/>
      <c r="J94" s="298"/>
      <c r="K94" s="188"/>
      <c r="L94" s="190" t="s">
        <v>5</v>
      </c>
    </row>
    <row r="95" spans="1:17" s="2" customFormat="1" ht="31.5" customHeight="1">
      <c r="A95" s="13"/>
      <c r="B95" s="277" t="s">
        <v>189</v>
      </c>
      <c r="C95" s="277"/>
      <c r="D95" s="277"/>
      <c r="E95" s="277"/>
      <c r="F95" s="104">
        <v>3010</v>
      </c>
      <c r="G95" s="108">
        <v>180</v>
      </c>
      <c r="H95" s="175"/>
      <c r="I95" s="291"/>
      <c r="J95" s="292"/>
      <c r="K95" s="175"/>
      <c r="L95" s="176" t="s">
        <v>5</v>
      </c>
    </row>
    <row r="96" spans="1:17" s="2" customFormat="1" ht="17.25" customHeight="1">
      <c r="A96" s="13"/>
      <c r="B96" s="277" t="s">
        <v>190</v>
      </c>
      <c r="C96" s="277"/>
      <c r="D96" s="277"/>
      <c r="E96" s="277"/>
      <c r="F96" s="104">
        <v>3020</v>
      </c>
      <c r="G96" s="108">
        <v>180</v>
      </c>
      <c r="H96" s="175"/>
      <c r="I96" s="291"/>
      <c r="J96" s="292"/>
      <c r="K96" s="175"/>
      <c r="L96" s="176" t="s">
        <v>5</v>
      </c>
    </row>
    <row r="97" spans="1:12" s="2" customFormat="1" ht="17.25" customHeight="1">
      <c r="A97" s="13"/>
      <c r="B97" s="277" t="s">
        <v>191</v>
      </c>
      <c r="C97" s="277"/>
      <c r="D97" s="277"/>
      <c r="E97" s="277"/>
      <c r="F97" s="104">
        <v>3030</v>
      </c>
      <c r="G97" s="108">
        <v>180</v>
      </c>
      <c r="H97" s="175"/>
      <c r="I97" s="291"/>
      <c r="J97" s="292"/>
      <c r="K97" s="175"/>
      <c r="L97" s="176" t="s">
        <v>5</v>
      </c>
    </row>
    <row r="98" spans="1:12" customFormat="1" ht="17.25" customHeight="1">
      <c r="A98" s="13"/>
      <c r="B98" s="361" t="s">
        <v>192</v>
      </c>
      <c r="C98" s="361"/>
      <c r="D98" s="361"/>
      <c r="E98" s="361"/>
      <c r="F98" s="119">
        <v>4000</v>
      </c>
      <c r="G98" s="120" t="s">
        <v>5</v>
      </c>
      <c r="H98" s="191"/>
      <c r="I98" s="297"/>
      <c r="J98" s="298"/>
      <c r="K98" s="191"/>
      <c r="L98" s="189" t="s">
        <v>5</v>
      </c>
    </row>
    <row r="99" spans="1:12" s="18" customFormat="1" ht="33.75" customHeight="1">
      <c r="A99" s="14"/>
      <c r="B99" s="277" t="s">
        <v>123</v>
      </c>
      <c r="C99" s="277"/>
      <c r="D99" s="277"/>
      <c r="E99" s="277"/>
      <c r="F99" s="104">
        <v>4010</v>
      </c>
      <c r="G99" s="117">
        <v>610</v>
      </c>
      <c r="H99" s="187"/>
      <c r="I99" s="267"/>
      <c r="J99" s="268"/>
      <c r="K99" s="187"/>
      <c r="L99" s="166" t="s">
        <v>5</v>
      </c>
    </row>
    <row r="100" spans="1:12" s="18" customFormat="1" ht="18" customHeight="1">
      <c r="A100" s="14"/>
      <c r="B100" s="277" t="s">
        <v>193</v>
      </c>
      <c r="C100" s="277"/>
      <c r="D100" s="277"/>
      <c r="E100" s="277"/>
      <c r="F100" s="104">
        <v>4020</v>
      </c>
      <c r="G100" s="117">
        <v>610</v>
      </c>
      <c r="H100" s="187"/>
      <c r="I100" s="169"/>
      <c r="J100" s="170"/>
      <c r="K100" s="187"/>
      <c r="L100" s="166"/>
    </row>
    <row r="101" spans="1:12" s="18" customFormat="1">
      <c r="A101" s="14"/>
      <c r="B101" s="277" t="s">
        <v>44</v>
      </c>
      <c r="C101" s="277"/>
      <c r="D101" s="277"/>
      <c r="E101" s="277"/>
      <c r="F101" s="104">
        <v>4030</v>
      </c>
      <c r="G101" s="117">
        <v>520</v>
      </c>
      <c r="H101" s="187"/>
      <c r="I101" s="169"/>
      <c r="J101" s="170"/>
      <c r="K101" s="187"/>
      <c r="L101" s="166"/>
    </row>
    <row r="102" spans="1:12" s="18" customFormat="1">
      <c r="A102" s="14"/>
      <c r="B102" s="277" t="s">
        <v>126</v>
      </c>
      <c r="C102" s="277"/>
      <c r="D102" s="277"/>
      <c r="E102" s="277"/>
      <c r="F102" s="104">
        <v>4040</v>
      </c>
      <c r="G102" s="117">
        <v>530</v>
      </c>
      <c r="H102" s="187"/>
      <c r="I102" s="169"/>
      <c r="J102" s="170"/>
      <c r="K102" s="187"/>
      <c r="L102" s="166"/>
    </row>
    <row r="103" spans="1:12" s="18" customFormat="1">
      <c r="A103" s="14"/>
      <c r="B103" s="277" t="s">
        <v>38</v>
      </c>
      <c r="C103" s="277"/>
      <c r="D103" s="277"/>
      <c r="E103" s="277"/>
      <c r="F103" s="104">
        <v>4050</v>
      </c>
      <c r="G103" s="117">
        <v>540</v>
      </c>
      <c r="H103" s="187"/>
      <c r="I103" s="169"/>
      <c r="J103" s="170"/>
      <c r="K103" s="187"/>
      <c r="L103" s="166"/>
    </row>
    <row r="104" spans="1:12" s="18" customFormat="1" ht="15.75" thickBot="1">
      <c r="A104" s="14"/>
      <c r="B104" s="277" t="s">
        <v>39</v>
      </c>
      <c r="C104" s="277"/>
      <c r="D104" s="277"/>
      <c r="E104" s="278"/>
      <c r="F104" s="121">
        <v>4060</v>
      </c>
      <c r="G104" s="122">
        <v>810</v>
      </c>
      <c r="H104" s="192"/>
      <c r="I104" s="362"/>
      <c r="J104" s="363"/>
      <c r="K104" s="192"/>
      <c r="L104" s="193"/>
    </row>
    <row r="105" spans="1:12" s="18" customFormat="1" ht="11.25" customHeight="1">
      <c r="A105" s="14"/>
      <c r="B105" s="366"/>
      <c r="C105" s="366"/>
      <c r="D105" s="366"/>
      <c r="E105" s="366"/>
      <c r="F105" s="80"/>
      <c r="G105" s="81"/>
      <c r="H105" s="82"/>
      <c r="I105" s="82"/>
      <c r="J105" s="83"/>
      <c r="K105" s="82"/>
      <c r="L105" s="84"/>
    </row>
    <row r="106" spans="1:12" s="2" customFormat="1" ht="6" customHeight="1">
      <c r="B106" s="364"/>
      <c r="C106" s="364"/>
      <c r="D106" s="364"/>
      <c r="E106" s="364"/>
      <c r="F106" s="364"/>
      <c r="G106" s="364"/>
      <c r="H106" s="364"/>
      <c r="I106" s="364"/>
      <c r="J106" s="364"/>
      <c r="K106" s="365"/>
      <c r="L106" s="365"/>
    </row>
    <row r="107" spans="1:12" s="2" customFormat="1" ht="12" customHeight="1">
      <c r="B107" s="345" t="s">
        <v>194</v>
      </c>
      <c r="C107" s="345"/>
      <c r="D107" s="345"/>
      <c r="E107" s="345"/>
      <c r="F107" s="345"/>
      <c r="G107" s="345"/>
      <c r="H107" s="345"/>
      <c r="I107" s="345"/>
      <c r="J107" s="345"/>
      <c r="K107" s="346"/>
      <c r="L107" s="346"/>
    </row>
    <row r="108" spans="1:12" s="2" customFormat="1">
      <c r="B108" s="364" t="s">
        <v>195</v>
      </c>
      <c r="C108" s="364"/>
      <c r="D108" s="364"/>
      <c r="E108" s="364"/>
      <c r="F108" s="364"/>
      <c r="G108" s="364"/>
      <c r="H108" s="364"/>
      <c r="I108" s="364"/>
      <c r="J108" s="364"/>
      <c r="K108" s="365"/>
      <c r="L108" s="365"/>
    </row>
    <row r="109" spans="1:12" s="2" customFormat="1" ht="78" customHeight="1">
      <c r="B109" s="345" t="s">
        <v>196</v>
      </c>
      <c r="C109" s="346"/>
      <c r="D109" s="346"/>
      <c r="E109" s="346"/>
      <c r="F109" s="346"/>
      <c r="G109" s="346"/>
      <c r="H109" s="346"/>
      <c r="I109" s="346"/>
      <c r="J109" s="346"/>
      <c r="K109" s="346"/>
      <c r="L109" s="346"/>
    </row>
    <row r="110" spans="1:12" s="2" customFormat="1" ht="24.75" customHeight="1">
      <c r="B110" s="345" t="s">
        <v>197</v>
      </c>
      <c r="C110" s="346"/>
      <c r="D110" s="346"/>
      <c r="E110" s="346"/>
      <c r="F110" s="346"/>
      <c r="G110" s="346"/>
      <c r="H110" s="346"/>
      <c r="I110" s="346"/>
      <c r="J110" s="346"/>
      <c r="K110" s="346"/>
      <c r="L110" s="346"/>
    </row>
    <row r="111" spans="1:12" s="2" customFormat="1" ht="23.25" customHeight="1">
      <c r="B111" s="360" t="s">
        <v>198</v>
      </c>
      <c r="C111" s="346"/>
      <c r="D111" s="346"/>
      <c r="E111" s="346"/>
      <c r="F111" s="346"/>
      <c r="G111" s="346"/>
      <c r="H111" s="346"/>
      <c r="I111" s="346"/>
      <c r="J111" s="346"/>
      <c r="K111" s="346"/>
      <c r="L111" s="346"/>
    </row>
    <row r="112" spans="1:12" s="2" customFormat="1" ht="26.25" customHeight="1">
      <c r="B112" s="345" t="s">
        <v>199</v>
      </c>
      <c r="C112" s="346"/>
      <c r="D112" s="346"/>
      <c r="E112" s="346"/>
      <c r="F112" s="346"/>
      <c r="G112" s="346"/>
      <c r="H112" s="346"/>
      <c r="I112" s="346"/>
      <c r="J112" s="346"/>
      <c r="K112" s="346"/>
      <c r="L112" s="346"/>
    </row>
    <row r="113" spans="2:12" s="2" customFormat="1">
      <c r="B113" s="364" t="s">
        <v>200</v>
      </c>
      <c r="C113" s="365"/>
      <c r="D113" s="365"/>
      <c r="E113" s="365"/>
      <c r="F113" s="365"/>
      <c r="G113" s="365"/>
      <c r="H113" s="365"/>
      <c r="I113" s="365"/>
      <c r="J113" s="365"/>
      <c r="K113" s="365"/>
      <c r="L113" s="365"/>
    </row>
    <row r="114" spans="2:12" s="2" customFormat="1">
      <c r="B114" s="345" t="s">
        <v>201</v>
      </c>
      <c r="C114" s="345"/>
      <c r="D114" s="345"/>
      <c r="E114" s="345"/>
      <c r="F114" s="345"/>
      <c r="G114" s="345"/>
      <c r="H114" s="345"/>
      <c r="I114" s="345"/>
      <c r="J114" s="345"/>
      <c r="K114" s="345"/>
      <c r="L114" s="345"/>
    </row>
    <row r="115" spans="2:12" s="9" customFormat="1" ht="27.75" customHeight="1">
      <c r="B115" s="360" t="s">
        <v>202</v>
      </c>
      <c r="C115" s="346"/>
      <c r="D115" s="346"/>
      <c r="E115" s="346"/>
      <c r="F115" s="346"/>
      <c r="G115" s="346"/>
      <c r="H115" s="346"/>
      <c r="I115" s="346"/>
      <c r="J115" s="346"/>
      <c r="K115" s="346"/>
      <c r="L115" s="346"/>
    </row>
    <row r="116" spans="2:12" ht="27" customHeight="1">
      <c r="B116" s="345" t="s">
        <v>203</v>
      </c>
      <c r="C116" s="346"/>
      <c r="D116" s="346"/>
      <c r="E116" s="346"/>
      <c r="F116" s="346"/>
      <c r="G116" s="346"/>
      <c r="H116" s="346"/>
      <c r="I116" s="346"/>
      <c r="J116" s="346"/>
      <c r="K116" s="346"/>
      <c r="L116" s="346"/>
    </row>
  </sheetData>
  <mergeCells count="179">
    <mergeCell ref="B97:E97"/>
    <mergeCell ref="B93:E93"/>
    <mergeCell ref="I86:J86"/>
    <mergeCell ref="K56:L56"/>
    <mergeCell ref="K26:L26"/>
    <mergeCell ref="B17:C17"/>
    <mergeCell ref="J18:K18"/>
    <mergeCell ref="J17:K17"/>
    <mergeCell ref="J21:K21"/>
    <mergeCell ref="B22:L22"/>
    <mergeCell ref="H23:L23"/>
    <mergeCell ref="I31:J31"/>
    <mergeCell ref="B23:E24"/>
    <mergeCell ref="B84:E84"/>
    <mergeCell ref="I36:J36"/>
    <mergeCell ref="B37:E37"/>
    <mergeCell ref="B34:E34"/>
    <mergeCell ref="I39:J39"/>
    <mergeCell ref="B81:E81"/>
    <mergeCell ref="I73:J73"/>
    <mergeCell ref="I75:J75"/>
    <mergeCell ref="I79:J79"/>
    <mergeCell ref="I80:J80"/>
    <mergeCell ref="B74:E74"/>
    <mergeCell ref="B115:L115"/>
    <mergeCell ref="B98:E98"/>
    <mergeCell ref="I98:J98"/>
    <mergeCell ref="B99:E99"/>
    <mergeCell ref="I99:J99"/>
    <mergeCell ref="B104:E104"/>
    <mergeCell ref="I104:J104"/>
    <mergeCell ref="B114:L114"/>
    <mergeCell ref="B113:L113"/>
    <mergeCell ref="B107:L107"/>
    <mergeCell ref="B110:L110"/>
    <mergeCell ref="B111:L111"/>
    <mergeCell ref="B109:L109"/>
    <mergeCell ref="B103:E103"/>
    <mergeCell ref="B108:L108"/>
    <mergeCell ref="B100:E100"/>
    <mergeCell ref="B102:E102"/>
    <mergeCell ref="B106:L106"/>
    <mergeCell ref="B105:E105"/>
    <mergeCell ref="B112:L112"/>
    <mergeCell ref="B116:L116"/>
    <mergeCell ref="I25:J25"/>
    <mergeCell ref="B95:E95"/>
    <mergeCell ref="I81:J81"/>
    <mergeCell ref="I82:J82"/>
    <mergeCell ref="I83:J83"/>
    <mergeCell ref="J6:L6"/>
    <mergeCell ref="B12:K12"/>
    <mergeCell ref="B11:K11"/>
    <mergeCell ref="J8:L8"/>
    <mergeCell ref="J9:L9"/>
    <mergeCell ref="J10:L10"/>
    <mergeCell ref="E13:H13"/>
    <mergeCell ref="J14:K14"/>
    <mergeCell ref="J16:K16"/>
    <mergeCell ref="E20:G20"/>
    <mergeCell ref="L19:L20"/>
    <mergeCell ref="B82:E82"/>
    <mergeCell ref="B73:E73"/>
    <mergeCell ref="B75:E75"/>
    <mergeCell ref="B79:E79"/>
    <mergeCell ref="B101:E101"/>
    <mergeCell ref="B70:E70"/>
    <mergeCell ref="B63:E63"/>
    <mergeCell ref="J5:L5"/>
    <mergeCell ref="K28:L28"/>
    <mergeCell ref="I46:J46"/>
    <mergeCell ref="I50:J50"/>
    <mergeCell ref="B31:E31"/>
    <mergeCell ref="B32:E32"/>
    <mergeCell ref="B35:E35"/>
    <mergeCell ref="I24:J24"/>
    <mergeCell ref="I28:J28"/>
    <mergeCell ref="I29:J29"/>
    <mergeCell ref="I30:J30"/>
    <mergeCell ref="I32:J32"/>
    <mergeCell ref="B28:E28"/>
    <mergeCell ref="B26:E26"/>
    <mergeCell ref="I26:J26"/>
    <mergeCell ref="B27:E27"/>
    <mergeCell ref="B39:E39"/>
    <mergeCell ref="I27:J27"/>
    <mergeCell ref="B25:E25"/>
    <mergeCell ref="B33:E33"/>
    <mergeCell ref="B29:E29"/>
    <mergeCell ref="I33:J33"/>
    <mergeCell ref="I34:J34"/>
    <mergeCell ref="I35:J35"/>
    <mergeCell ref="H1:L1"/>
    <mergeCell ref="I40:J40"/>
    <mergeCell ref="I68:J68"/>
    <mergeCell ref="I69:J69"/>
    <mergeCell ref="I70:J70"/>
    <mergeCell ref="I51:J51"/>
    <mergeCell ref="B54:E54"/>
    <mergeCell ref="B55:E55"/>
    <mergeCell ref="B56:E56"/>
    <mergeCell ref="B57:E57"/>
    <mergeCell ref="B60:E60"/>
    <mergeCell ref="B59:E59"/>
    <mergeCell ref="B58:E58"/>
    <mergeCell ref="B40:E40"/>
    <mergeCell ref="B50:E50"/>
    <mergeCell ref="B36:E36"/>
    <mergeCell ref="I41:J41"/>
    <mergeCell ref="J2:L2"/>
    <mergeCell ref="J3:L3"/>
    <mergeCell ref="J4:L4"/>
    <mergeCell ref="J7:L7"/>
    <mergeCell ref="F23:F24"/>
    <mergeCell ref="G23:G24"/>
    <mergeCell ref="B30:E30"/>
    <mergeCell ref="I97:J97"/>
    <mergeCell ref="I95:J95"/>
    <mergeCell ref="I65:J65"/>
    <mergeCell ref="I66:J66"/>
    <mergeCell ref="I55:J55"/>
    <mergeCell ref="I57:J57"/>
    <mergeCell ref="I56:J56"/>
    <mergeCell ref="I94:J94"/>
    <mergeCell ref="I72:J72"/>
    <mergeCell ref="I58:J58"/>
    <mergeCell ref="I59:J59"/>
    <mergeCell ref="I60:J60"/>
    <mergeCell ref="I87:J87"/>
    <mergeCell ref="I91:J91"/>
    <mergeCell ref="I92:J92"/>
    <mergeCell ref="I93:J93"/>
    <mergeCell ref="I96:J96"/>
    <mergeCell ref="I71:J71"/>
    <mergeCell ref="B96:E96"/>
    <mergeCell ref="B44:E44"/>
    <mergeCell ref="B42:E42"/>
    <mergeCell ref="B43:E43"/>
    <mergeCell ref="B47:E47"/>
    <mergeCell ref="B49:E49"/>
    <mergeCell ref="B48:E48"/>
    <mergeCell ref="B45:E45"/>
    <mergeCell ref="B53:E53"/>
    <mergeCell ref="B88:E88"/>
    <mergeCell ref="B66:E66"/>
    <mergeCell ref="B85:E85"/>
    <mergeCell ref="B80:E80"/>
    <mergeCell ref="B72:E72"/>
    <mergeCell ref="B89:E89"/>
    <mergeCell ref="B90:E90"/>
    <mergeCell ref="B68:E68"/>
    <mergeCell ref="B51:E51"/>
    <mergeCell ref="B94:E94"/>
    <mergeCell ref="B86:E86"/>
    <mergeCell ref="B87:E87"/>
    <mergeCell ref="B91:E91"/>
    <mergeCell ref="B92:E92"/>
    <mergeCell ref="B61:E61"/>
    <mergeCell ref="K31:L31"/>
    <mergeCell ref="K33:L33"/>
    <mergeCell ref="K36:L36"/>
    <mergeCell ref="K55:L55"/>
    <mergeCell ref="K85:L85"/>
    <mergeCell ref="B52:E52"/>
    <mergeCell ref="B41:E41"/>
    <mergeCell ref="B46:E46"/>
    <mergeCell ref="B71:E71"/>
    <mergeCell ref="B69:E69"/>
    <mergeCell ref="B38:E38"/>
    <mergeCell ref="I54:J54"/>
    <mergeCell ref="I85:J85"/>
    <mergeCell ref="B62:E62"/>
    <mergeCell ref="B67:E67"/>
    <mergeCell ref="B65:E65"/>
    <mergeCell ref="B76:E76"/>
    <mergeCell ref="B77:E77"/>
    <mergeCell ref="B78:E78"/>
    <mergeCell ref="B83:E83"/>
    <mergeCell ref="B64:E64"/>
  </mergeCells>
  <pageMargins left="0.78740157480314965" right="0.39370078740157483" top="0.6692913385826772" bottom="0.55118110236220474" header="0.31496062992125984" footer="0"/>
  <pageSetup paperSize="9" scale="70" firstPageNumber="22" orientation="landscape" useFirstPageNumber="1" r:id="rId1"/>
  <headerFooter>
    <oddHeader>&amp;C&amp;"Times New Roman,обычный"&amp;10&amp;P</oddHeader>
    <firstHeader>&amp;C&amp;P</firstHeader>
  </headerFooter>
  <rowBreaks count="3" manualBreakCount="3">
    <brk id="38" max="11" man="1"/>
    <brk id="64" max="11" man="1"/>
    <brk id="90" max="11"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1"/>
  <sheetViews>
    <sheetView showGridLines="0" tabSelected="1" zoomScale="90" zoomScaleNormal="90" zoomScaleSheetLayoutView="85" zoomScalePageLayoutView="90" workbookViewId="0">
      <selection activeCell="L6" sqref="L6"/>
    </sheetView>
  </sheetViews>
  <sheetFormatPr defaultColWidth="8.85546875" defaultRowHeight="15"/>
  <cols>
    <col min="1" max="1" width="1.28515625" style="29" customWidth="1"/>
    <col min="2" max="2" width="6.85546875" style="30" customWidth="1"/>
    <col min="3" max="3" width="5.7109375" style="32" customWidth="1"/>
    <col min="4" max="4" width="13.7109375" style="32" customWidth="1"/>
    <col min="5" max="5" width="11.42578125" style="32" customWidth="1"/>
    <col min="6" max="6" width="10.28515625" style="30" customWidth="1"/>
    <col min="7" max="7" width="43.28515625" style="30" customWidth="1"/>
    <col min="8" max="8" width="10.42578125" style="30" customWidth="1"/>
    <col min="9" max="9" width="9.42578125" style="30" customWidth="1"/>
    <col min="10" max="10" width="15.7109375" style="31" customWidth="1"/>
    <col min="11" max="11" width="13.42578125" style="152" customWidth="1"/>
    <col min="12" max="12" width="13.85546875" style="30" customWidth="1"/>
    <col min="13" max="13" width="13.28515625" style="30" customWidth="1"/>
    <col min="14" max="14" width="13.42578125" style="30" customWidth="1"/>
    <col min="15" max="15" width="14" style="30" customWidth="1"/>
    <col min="16" max="16" width="14.28515625" style="30" bestFit="1" customWidth="1"/>
    <col min="17" max="17" width="17" style="30" customWidth="1"/>
    <col min="18" max="56" width="8.85546875" style="30"/>
    <col min="57" max="16384" width="8.85546875" style="29"/>
  </cols>
  <sheetData>
    <row r="1" spans="1:56" s="77" customFormat="1" ht="27.75" customHeight="1">
      <c r="B1" s="412" t="s">
        <v>204</v>
      </c>
      <c r="C1" s="413"/>
      <c r="D1" s="413"/>
      <c r="E1" s="413"/>
      <c r="F1" s="413"/>
      <c r="G1" s="413"/>
      <c r="H1" s="413"/>
      <c r="I1" s="413"/>
      <c r="J1" s="413"/>
      <c r="K1" s="413"/>
      <c r="L1" s="413"/>
      <c r="M1" s="413"/>
      <c r="N1" s="413"/>
      <c r="O1" s="413"/>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row>
    <row r="2" spans="1:56" s="77" customFormat="1" ht="15.75" customHeight="1">
      <c r="B2" s="20"/>
      <c r="C2" s="20"/>
      <c r="D2" s="20"/>
      <c r="E2" s="54"/>
      <c r="F2" s="54"/>
      <c r="G2" s="20"/>
      <c r="H2" s="20"/>
      <c r="I2" s="20"/>
      <c r="J2" s="71"/>
      <c r="K2" s="7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row>
    <row r="3" spans="1:56" s="77" customFormat="1" ht="27.75" customHeight="1">
      <c r="B3" s="427" t="s">
        <v>178</v>
      </c>
      <c r="C3" s="424" t="s">
        <v>0</v>
      </c>
      <c r="D3" s="424"/>
      <c r="E3" s="424"/>
      <c r="F3" s="424"/>
      <c r="G3" s="424"/>
      <c r="H3" s="424" t="s">
        <v>107</v>
      </c>
      <c r="I3" s="425" t="s">
        <v>106</v>
      </c>
      <c r="J3" s="425" t="s">
        <v>205</v>
      </c>
      <c r="K3" s="425" t="s">
        <v>206</v>
      </c>
      <c r="L3" s="422" t="s">
        <v>19</v>
      </c>
      <c r="M3" s="422"/>
      <c r="N3" s="422"/>
      <c r="O3" s="423"/>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row>
    <row r="4" spans="1:56" s="77" customFormat="1" ht="65.25" customHeight="1">
      <c r="B4" s="427"/>
      <c r="C4" s="424"/>
      <c r="D4" s="424"/>
      <c r="E4" s="424"/>
      <c r="F4" s="424"/>
      <c r="G4" s="424"/>
      <c r="H4" s="424"/>
      <c r="I4" s="426"/>
      <c r="J4" s="426"/>
      <c r="K4" s="426"/>
      <c r="L4" s="143" t="s">
        <v>232</v>
      </c>
      <c r="M4" s="266" t="s">
        <v>233</v>
      </c>
      <c r="N4" s="266" t="s">
        <v>234</v>
      </c>
      <c r="O4" s="144" t="s">
        <v>105</v>
      </c>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s="134" customFormat="1" ht="15.95" customHeight="1" thickBot="1">
      <c r="B5" s="135">
        <v>1</v>
      </c>
      <c r="C5" s="414">
        <v>2</v>
      </c>
      <c r="D5" s="415"/>
      <c r="E5" s="415"/>
      <c r="F5" s="415"/>
      <c r="G5" s="416"/>
      <c r="H5" s="136">
        <v>3</v>
      </c>
      <c r="I5" s="136" t="s">
        <v>104</v>
      </c>
      <c r="J5" s="136" t="s">
        <v>103</v>
      </c>
      <c r="K5" s="136" t="s">
        <v>102</v>
      </c>
      <c r="L5" s="136" t="s">
        <v>101</v>
      </c>
      <c r="M5" s="136" t="s">
        <v>100</v>
      </c>
      <c r="N5" s="150" t="s">
        <v>99</v>
      </c>
      <c r="O5" s="149">
        <v>10</v>
      </c>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row>
    <row r="6" spans="1:56" s="70" customFormat="1" ht="30" customHeight="1">
      <c r="B6" s="76">
        <v>1</v>
      </c>
      <c r="C6" s="417" t="s">
        <v>133</v>
      </c>
      <c r="D6" s="418"/>
      <c r="E6" s="418"/>
      <c r="F6" s="418"/>
      <c r="G6" s="418"/>
      <c r="H6" s="75" t="s">
        <v>98</v>
      </c>
      <c r="I6" s="61" t="s">
        <v>5</v>
      </c>
      <c r="J6" s="74" t="s">
        <v>5</v>
      </c>
      <c r="K6" s="74" t="s">
        <v>5</v>
      </c>
      <c r="L6" s="196">
        <f>'Раздел 1'!H85</f>
        <v>1892161.49</v>
      </c>
      <c r="M6" s="196">
        <f>'Раздел 1'!I85</f>
        <v>1720405.59</v>
      </c>
      <c r="N6" s="196">
        <f>'Раздел 1'!K85</f>
        <v>1720405.59</v>
      </c>
      <c r="O6" s="197"/>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7" spans="1:56" s="70" customFormat="1" ht="156.75" customHeight="1">
      <c r="A7" s="73"/>
      <c r="B7" s="66" t="s">
        <v>97</v>
      </c>
      <c r="C7" s="428" t="s">
        <v>163</v>
      </c>
      <c r="D7" s="429"/>
      <c r="E7" s="429"/>
      <c r="F7" s="429"/>
      <c r="G7" s="430"/>
      <c r="H7" s="65" t="s">
        <v>96</v>
      </c>
      <c r="I7" s="72" t="s">
        <v>5</v>
      </c>
      <c r="J7" s="72" t="s">
        <v>5</v>
      </c>
      <c r="K7" s="72" t="s">
        <v>5</v>
      </c>
      <c r="L7" s="198"/>
      <c r="M7" s="198"/>
      <c r="N7" s="198"/>
      <c r="O7" s="199"/>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56" s="70" customFormat="1" ht="61.5" customHeight="1">
      <c r="A8" s="73"/>
      <c r="B8" s="66" t="s">
        <v>95</v>
      </c>
      <c r="C8" s="406" t="s">
        <v>134</v>
      </c>
      <c r="D8" s="407"/>
      <c r="E8" s="407"/>
      <c r="F8" s="407"/>
      <c r="G8" s="407"/>
      <c r="H8" s="65" t="s">
        <v>94</v>
      </c>
      <c r="I8" s="72" t="s">
        <v>5</v>
      </c>
      <c r="J8" s="72" t="s">
        <v>5</v>
      </c>
      <c r="K8" s="72" t="s">
        <v>5</v>
      </c>
      <c r="L8" s="198"/>
      <c r="M8" s="198"/>
      <c r="N8" s="198"/>
      <c r="O8" s="199"/>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row>
    <row r="9" spans="1:56" s="70" customFormat="1" ht="52.5" customHeight="1">
      <c r="A9" s="73"/>
      <c r="B9" s="66" t="s">
        <v>93</v>
      </c>
      <c r="C9" s="406" t="s">
        <v>156</v>
      </c>
      <c r="D9" s="407"/>
      <c r="E9" s="407"/>
      <c r="F9" s="407"/>
      <c r="G9" s="408"/>
      <c r="H9" s="69" t="s">
        <v>92</v>
      </c>
      <c r="I9" s="72" t="s">
        <v>5</v>
      </c>
      <c r="J9" s="72" t="s">
        <v>5</v>
      </c>
      <c r="K9" s="72" t="s">
        <v>5</v>
      </c>
      <c r="L9" s="198"/>
      <c r="M9" s="198"/>
      <c r="N9" s="198"/>
      <c r="O9" s="199"/>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row>
    <row r="10" spans="1:56" s="67" customFormat="1" ht="36.75" customHeight="1">
      <c r="B10" s="66" t="s">
        <v>91</v>
      </c>
      <c r="C10" s="398" t="s">
        <v>154</v>
      </c>
      <c r="D10" s="399"/>
      <c r="E10" s="399"/>
      <c r="F10" s="399"/>
      <c r="G10" s="399"/>
      <c r="H10" s="65" t="s">
        <v>90</v>
      </c>
      <c r="I10" s="68" t="s">
        <v>5</v>
      </c>
      <c r="J10" s="68" t="s">
        <v>5</v>
      </c>
      <c r="K10" s="68" t="s">
        <v>5</v>
      </c>
      <c r="L10" s="200"/>
      <c r="M10" s="200"/>
      <c r="N10" s="200"/>
      <c r="O10" s="201"/>
    </row>
    <row r="11" spans="1:56" s="67" customFormat="1" ht="40.5" customHeight="1">
      <c r="B11" s="66"/>
      <c r="C11" s="400" t="s">
        <v>213</v>
      </c>
      <c r="D11" s="401"/>
      <c r="E11" s="401"/>
      <c r="F11" s="401"/>
      <c r="G11" s="401"/>
      <c r="H11" s="65"/>
      <c r="I11" s="68"/>
      <c r="J11" s="68"/>
      <c r="K11" s="68"/>
      <c r="L11" s="200"/>
      <c r="M11" s="200"/>
      <c r="N11" s="200"/>
      <c r="O11" s="201"/>
    </row>
    <row r="12" spans="1:56" s="67" customFormat="1" ht="16.5" customHeight="1">
      <c r="B12" s="66"/>
      <c r="C12" s="153"/>
      <c r="D12" s="154"/>
      <c r="E12" s="154"/>
      <c r="F12" s="154"/>
      <c r="G12" s="154"/>
      <c r="H12" s="65"/>
      <c r="I12" s="68"/>
      <c r="J12" s="68"/>
      <c r="K12" s="68"/>
      <c r="L12" s="200"/>
      <c r="M12" s="200"/>
      <c r="N12" s="200"/>
      <c r="O12" s="201"/>
    </row>
    <row r="13" spans="1:56" s="67" customFormat="1" ht="39.75" customHeight="1">
      <c r="B13" s="66"/>
      <c r="C13" s="400" t="s">
        <v>132</v>
      </c>
      <c r="D13" s="401"/>
      <c r="E13" s="401"/>
      <c r="F13" s="401"/>
      <c r="G13" s="401"/>
      <c r="H13" s="65"/>
      <c r="I13" s="68"/>
      <c r="J13" s="68"/>
      <c r="K13" s="68"/>
      <c r="L13" s="200"/>
      <c r="M13" s="200"/>
      <c r="N13" s="200"/>
      <c r="O13" s="201"/>
    </row>
    <row r="14" spans="1:56" s="67" customFormat="1" ht="20.25" customHeight="1">
      <c r="B14" s="66"/>
      <c r="C14" s="153"/>
      <c r="D14" s="154"/>
      <c r="E14" s="154"/>
      <c r="F14" s="154"/>
      <c r="G14" s="154"/>
      <c r="H14" s="65"/>
      <c r="I14" s="68"/>
      <c r="J14" s="68"/>
      <c r="K14" s="68"/>
      <c r="L14" s="200"/>
      <c r="M14" s="200"/>
      <c r="N14" s="200"/>
      <c r="O14" s="201"/>
    </row>
    <row r="15" spans="1:56" s="67" customFormat="1" ht="19.5" customHeight="1">
      <c r="B15" s="66" t="s">
        <v>89</v>
      </c>
      <c r="C15" s="398" t="s">
        <v>58</v>
      </c>
      <c r="D15" s="399"/>
      <c r="E15" s="399"/>
      <c r="F15" s="399"/>
      <c r="G15" s="399"/>
      <c r="H15" s="69" t="s">
        <v>88</v>
      </c>
      <c r="I15" s="68" t="s">
        <v>5</v>
      </c>
      <c r="J15" s="68" t="s">
        <v>5</v>
      </c>
      <c r="K15" s="68" t="s">
        <v>5</v>
      </c>
      <c r="L15" s="202"/>
      <c r="M15" s="200"/>
      <c r="N15" s="200"/>
      <c r="O15" s="201"/>
    </row>
    <row r="16" spans="1:56" s="20" customFormat="1" ht="35.25" customHeight="1">
      <c r="A16" s="67"/>
      <c r="B16" s="218" t="s">
        <v>87</v>
      </c>
      <c r="C16" s="409" t="s">
        <v>220</v>
      </c>
      <c r="D16" s="410"/>
      <c r="E16" s="410"/>
      <c r="F16" s="410"/>
      <c r="G16" s="410"/>
      <c r="H16" s="216" t="s">
        <v>86</v>
      </c>
      <c r="I16" s="217" t="s">
        <v>5</v>
      </c>
      <c r="J16" s="217" t="s">
        <v>5</v>
      </c>
      <c r="K16" s="217" t="s">
        <v>5</v>
      </c>
      <c r="L16" s="198">
        <f>'Раздел 1'!H85</f>
        <v>1892161.49</v>
      </c>
      <c r="M16" s="198">
        <f>'Раздел 1'!I85</f>
        <v>1720405.59</v>
      </c>
      <c r="N16" s="198">
        <f>'Раздел 1'!I85</f>
        <v>1720405.59</v>
      </c>
      <c r="O16" s="199"/>
      <c r="P16" s="219"/>
    </row>
    <row r="17" spans="1:15" s="20" customFormat="1" ht="48" customHeight="1">
      <c r="A17" s="54"/>
      <c r="B17" s="56" t="s">
        <v>85</v>
      </c>
      <c r="C17" s="419" t="s">
        <v>165</v>
      </c>
      <c r="D17" s="420"/>
      <c r="E17" s="420"/>
      <c r="F17" s="420"/>
      <c r="G17" s="420"/>
      <c r="H17" s="60" t="s">
        <v>84</v>
      </c>
      <c r="I17" s="57" t="s">
        <v>5</v>
      </c>
      <c r="J17" s="57" t="s">
        <v>5</v>
      </c>
      <c r="K17" s="57" t="s">
        <v>5</v>
      </c>
      <c r="L17" s="203">
        <f>L16</f>
        <v>1892161.49</v>
      </c>
      <c r="M17" s="203">
        <f t="shared" ref="M17:N18" si="0">M16</f>
        <v>1720405.59</v>
      </c>
      <c r="N17" s="203">
        <f t="shared" si="0"/>
        <v>1720405.59</v>
      </c>
      <c r="O17" s="205"/>
    </row>
    <row r="18" spans="1:15" s="20" customFormat="1" ht="34.5" customHeight="1">
      <c r="A18" s="54"/>
      <c r="B18" s="56" t="s">
        <v>83</v>
      </c>
      <c r="C18" s="398" t="s">
        <v>68</v>
      </c>
      <c r="D18" s="399"/>
      <c r="E18" s="399"/>
      <c r="F18" s="399"/>
      <c r="G18" s="399"/>
      <c r="H18" s="60" t="s">
        <v>82</v>
      </c>
      <c r="I18" s="57" t="s">
        <v>5</v>
      </c>
      <c r="J18" s="57" t="s">
        <v>5</v>
      </c>
      <c r="K18" s="57" t="s">
        <v>5</v>
      </c>
      <c r="L18" s="203">
        <f>L17</f>
        <v>1892161.49</v>
      </c>
      <c r="M18" s="203">
        <f t="shared" si="0"/>
        <v>1720405.59</v>
      </c>
      <c r="N18" s="203">
        <f t="shared" si="0"/>
        <v>1720405.59</v>
      </c>
      <c r="O18" s="205"/>
    </row>
    <row r="19" spans="1:15" s="20" customFormat="1" ht="18" customHeight="1" thickBot="1">
      <c r="A19" s="159"/>
      <c r="B19" s="56" t="s">
        <v>81</v>
      </c>
      <c r="C19" s="398" t="s">
        <v>135</v>
      </c>
      <c r="D19" s="399"/>
      <c r="E19" s="399"/>
      <c r="F19" s="399"/>
      <c r="G19" s="411"/>
      <c r="H19" s="63" t="s">
        <v>80</v>
      </c>
      <c r="I19" s="142" t="s">
        <v>5</v>
      </c>
      <c r="J19" s="142" t="s">
        <v>5</v>
      </c>
      <c r="K19" s="142" t="s">
        <v>5</v>
      </c>
      <c r="L19" s="206"/>
      <c r="M19" s="206"/>
      <c r="N19" s="206"/>
      <c r="O19" s="207"/>
    </row>
    <row r="20" spans="1:15" s="20" customFormat="1" ht="33.75" customHeight="1">
      <c r="A20" s="54"/>
      <c r="B20" s="56" t="s">
        <v>79</v>
      </c>
      <c r="C20" s="389" t="s">
        <v>166</v>
      </c>
      <c r="D20" s="390"/>
      <c r="E20" s="390"/>
      <c r="F20" s="390"/>
      <c r="G20" s="421"/>
      <c r="H20" s="60" t="s">
        <v>78</v>
      </c>
      <c r="I20" s="57" t="s">
        <v>5</v>
      </c>
      <c r="J20" s="57" t="s">
        <v>5</v>
      </c>
      <c r="K20" s="57" t="s">
        <v>5</v>
      </c>
      <c r="L20" s="208"/>
      <c r="M20" s="208"/>
      <c r="N20" s="208"/>
      <c r="O20" s="209"/>
    </row>
    <row r="21" spans="1:15" s="20" customFormat="1" ht="36.75" customHeight="1">
      <c r="A21" s="54"/>
      <c r="B21" s="56" t="s">
        <v>77</v>
      </c>
      <c r="C21" s="398" t="s">
        <v>68</v>
      </c>
      <c r="D21" s="399"/>
      <c r="E21" s="399"/>
      <c r="F21" s="399"/>
      <c r="G21" s="399"/>
      <c r="H21" s="59" t="s">
        <v>76</v>
      </c>
      <c r="I21" s="57" t="s">
        <v>5</v>
      </c>
      <c r="J21" s="57" t="s">
        <v>5</v>
      </c>
      <c r="K21" s="57" t="s">
        <v>5</v>
      </c>
      <c r="L21" s="203"/>
      <c r="M21" s="203"/>
      <c r="N21" s="203"/>
      <c r="O21" s="210"/>
    </row>
    <row r="22" spans="1:15" s="20" customFormat="1" ht="42.75" customHeight="1">
      <c r="A22" s="54"/>
      <c r="B22" s="56"/>
      <c r="C22" s="400" t="s">
        <v>213</v>
      </c>
      <c r="D22" s="401"/>
      <c r="E22" s="401"/>
      <c r="F22" s="401"/>
      <c r="G22" s="401"/>
      <c r="H22" s="59"/>
      <c r="I22" s="57" t="s">
        <v>5</v>
      </c>
      <c r="J22" s="57"/>
      <c r="K22" s="57" t="s">
        <v>5</v>
      </c>
      <c r="L22" s="203"/>
      <c r="M22" s="203"/>
      <c r="N22" s="203"/>
      <c r="O22" s="210"/>
    </row>
    <row r="23" spans="1:15" s="20" customFormat="1" ht="18.75" customHeight="1">
      <c r="A23" s="54"/>
      <c r="B23" s="56" t="s">
        <v>75</v>
      </c>
      <c r="C23" s="398" t="s">
        <v>135</v>
      </c>
      <c r="D23" s="399"/>
      <c r="E23" s="399"/>
      <c r="F23" s="399"/>
      <c r="G23" s="399"/>
      <c r="H23" s="59" t="s">
        <v>74</v>
      </c>
      <c r="I23" s="57" t="s">
        <v>5</v>
      </c>
      <c r="J23" s="57" t="s">
        <v>5</v>
      </c>
      <c r="K23" s="57" t="s">
        <v>5</v>
      </c>
      <c r="L23" s="203"/>
      <c r="M23" s="203"/>
      <c r="N23" s="203"/>
      <c r="O23" s="210"/>
    </row>
    <row r="24" spans="1:15" s="20" customFormat="1" ht="20.25" customHeight="1">
      <c r="A24" s="54"/>
      <c r="B24" s="56" t="s">
        <v>73</v>
      </c>
      <c r="C24" s="389" t="s">
        <v>136</v>
      </c>
      <c r="D24" s="390"/>
      <c r="E24" s="390"/>
      <c r="F24" s="390"/>
      <c r="G24" s="390"/>
      <c r="H24" s="59" t="s">
        <v>72</v>
      </c>
      <c r="I24" s="57" t="s">
        <v>5</v>
      </c>
      <c r="J24" s="57" t="s">
        <v>5</v>
      </c>
      <c r="K24" s="57" t="s">
        <v>5</v>
      </c>
      <c r="L24" s="203"/>
      <c r="M24" s="203"/>
      <c r="N24" s="203"/>
      <c r="O24" s="210"/>
    </row>
    <row r="25" spans="1:15" s="20" customFormat="1" ht="37.5" customHeight="1">
      <c r="A25" s="54"/>
      <c r="B25" s="56"/>
      <c r="C25" s="400" t="s">
        <v>213</v>
      </c>
      <c r="D25" s="401"/>
      <c r="E25" s="401"/>
      <c r="F25" s="401"/>
      <c r="G25" s="401"/>
      <c r="H25" s="59"/>
      <c r="I25" s="57" t="s">
        <v>5</v>
      </c>
      <c r="J25" s="57"/>
      <c r="K25" s="57"/>
      <c r="L25" s="203"/>
      <c r="M25" s="203"/>
      <c r="N25" s="203"/>
      <c r="O25" s="210"/>
    </row>
    <row r="26" spans="1:15" s="20" customFormat="1" ht="18" customHeight="1">
      <c r="A26" s="54"/>
      <c r="B26" s="56"/>
      <c r="C26" s="128"/>
      <c r="D26" s="129"/>
      <c r="E26" s="129"/>
      <c r="F26" s="129"/>
      <c r="G26" s="129"/>
      <c r="H26" s="59"/>
      <c r="I26" s="57" t="s">
        <v>5</v>
      </c>
      <c r="J26" s="57"/>
      <c r="K26" s="57"/>
      <c r="L26" s="203"/>
      <c r="M26" s="203"/>
      <c r="N26" s="203"/>
      <c r="O26" s="210"/>
    </row>
    <row r="27" spans="1:15" s="20" customFormat="1" ht="38.25" customHeight="1">
      <c r="A27" s="54"/>
      <c r="B27" s="56"/>
      <c r="C27" s="400" t="s">
        <v>132</v>
      </c>
      <c r="D27" s="401"/>
      <c r="E27" s="401"/>
      <c r="F27" s="401"/>
      <c r="G27" s="401"/>
      <c r="H27" s="59"/>
      <c r="I27" s="57" t="s">
        <v>5</v>
      </c>
      <c r="J27" s="57"/>
      <c r="K27" s="57"/>
      <c r="L27" s="203"/>
      <c r="M27" s="203"/>
      <c r="N27" s="203"/>
      <c r="O27" s="210"/>
    </row>
    <row r="28" spans="1:15" s="20" customFormat="1" ht="18" customHeight="1">
      <c r="A28" s="54"/>
      <c r="B28" s="56"/>
      <c r="C28" s="153"/>
      <c r="D28" s="154"/>
      <c r="E28" s="154"/>
      <c r="F28" s="154"/>
      <c r="G28" s="154"/>
      <c r="H28" s="59"/>
      <c r="I28" s="57"/>
      <c r="J28" s="57"/>
      <c r="K28" s="57"/>
      <c r="L28" s="203"/>
      <c r="M28" s="203"/>
      <c r="N28" s="203"/>
      <c r="O28" s="210"/>
    </row>
    <row r="29" spans="1:15" s="20" customFormat="1" ht="20.25" customHeight="1">
      <c r="A29" s="54"/>
      <c r="B29" s="56" t="s">
        <v>71</v>
      </c>
      <c r="C29" s="389" t="s">
        <v>167</v>
      </c>
      <c r="D29" s="390"/>
      <c r="E29" s="390"/>
      <c r="F29" s="390"/>
      <c r="G29" s="390"/>
      <c r="H29" s="59" t="s">
        <v>70</v>
      </c>
      <c r="I29" s="57" t="s">
        <v>5</v>
      </c>
      <c r="J29" s="57" t="s">
        <v>5</v>
      </c>
      <c r="K29" s="57" t="s">
        <v>5</v>
      </c>
      <c r="L29" s="203"/>
      <c r="M29" s="203"/>
      <c r="N29" s="203"/>
      <c r="O29" s="210"/>
    </row>
    <row r="30" spans="1:15" s="62" customFormat="1" ht="34.5" customHeight="1">
      <c r="A30" s="64"/>
      <c r="B30" s="56" t="s">
        <v>69</v>
      </c>
      <c r="C30" s="398" t="s">
        <v>68</v>
      </c>
      <c r="D30" s="399"/>
      <c r="E30" s="399"/>
      <c r="F30" s="399"/>
      <c r="G30" s="399"/>
      <c r="H30" s="59" t="s">
        <v>67</v>
      </c>
      <c r="I30" s="57" t="s">
        <v>5</v>
      </c>
      <c r="J30" s="57" t="s">
        <v>5</v>
      </c>
      <c r="K30" s="57" t="s">
        <v>5</v>
      </c>
      <c r="L30" s="203"/>
      <c r="M30" s="203"/>
      <c r="N30" s="203"/>
      <c r="O30" s="210"/>
    </row>
    <row r="31" spans="1:15" s="62" customFormat="1" ht="17.25" customHeight="1">
      <c r="A31" s="64"/>
      <c r="B31" s="56" t="s">
        <v>66</v>
      </c>
      <c r="C31" s="398" t="s">
        <v>135</v>
      </c>
      <c r="D31" s="399"/>
      <c r="E31" s="399"/>
      <c r="F31" s="399"/>
      <c r="G31" s="399"/>
      <c r="H31" s="59" t="s">
        <v>65</v>
      </c>
      <c r="I31" s="57" t="s">
        <v>5</v>
      </c>
      <c r="J31" s="57" t="s">
        <v>5</v>
      </c>
      <c r="K31" s="57" t="s">
        <v>5</v>
      </c>
      <c r="L31" s="203"/>
      <c r="M31" s="203"/>
      <c r="N31" s="203"/>
      <c r="O31" s="210"/>
    </row>
    <row r="32" spans="1:15" s="62" customFormat="1" ht="21.75" customHeight="1">
      <c r="A32" s="64"/>
      <c r="B32" s="56" t="s">
        <v>64</v>
      </c>
      <c r="C32" s="389" t="s">
        <v>168</v>
      </c>
      <c r="D32" s="390"/>
      <c r="E32" s="390"/>
      <c r="F32" s="390"/>
      <c r="G32" s="390"/>
      <c r="H32" s="59" t="s">
        <v>63</v>
      </c>
      <c r="I32" s="72" t="s">
        <v>5</v>
      </c>
      <c r="J32" s="72" t="s">
        <v>5</v>
      </c>
      <c r="K32" s="72" t="s">
        <v>5</v>
      </c>
      <c r="L32" s="203"/>
      <c r="M32" s="203"/>
      <c r="N32" s="203"/>
      <c r="O32" s="205"/>
    </row>
    <row r="33" spans="1:35" s="20" customFormat="1" ht="34.5" customHeight="1">
      <c r="A33" s="54"/>
      <c r="B33" s="56" t="s">
        <v>62</v>
      </c>
      <c r="C33" s="398" t="s">
        <v>61</v>
      </c>
      <c r="D33" s="399"/>
      <c r="E33" s="399"/>
      <c r="F33" s="399"/>
      <c r="G33" s="399"/>
      <c r="H33" s="60" t="s">
        <v>60</v>
      </c>
      <c r="I33" s="57" t="s">
        <v>5</v>
      </c>
      <c r="J33" s="57" t="s">
        <v>5</v>
      </c>
      <c r="K33" s="57" t="s">
        <v>5</v>
      </c>
      <c r="L33" s="208"/>
      <c r="M33" s="208"/>
      <c r="N33" s="208"/>
      <c r="O33" s="211"/>
    </row>
    <row r="34" spans="1:35" s="20" customFormat="1" ht="39" customHeight="1">
      <c r="A34" s="54"/>
      <c r="B34" s="56"/>
      <c r="C34" s="400" t="s">
        <v>132</v>
      </c>
      <c r="D34" s="401"/>
      <c r="E34" s="401"/>
      <c r="F34" s="401"/>
      <c r="G34" s="401"/>
      <c r="H34" s="60"/>
      <c r="I34" s="57" t="s">
        <v>5</v>
      </c>
      <c r="J34" s="57"/>
      <c r="K34" s="57"/>
      <c r="L34" s="208"/>
      <c r="M34" s="208"/>
      <c r="N34" s="208"/>
      <c r="O34" s="211"/>
    </row>
    <row r="35" spans="1:35" s="20" customFormat="1" ht="16.5" customHeight="1">
      <c r="A35" s="54"/>
      <c r="B35" s="56"/>
      <c r="C35" s="128"/>
      <c r="D35" s="129"/>
      <c r="E35" s="129"/>
      <c r="F35" s="129"/>
      <c r="G35" s="129"/>
      <c r="H35" s="60"/>
      <c r="I35" s="57" t="s">
        <v>5</v>
      </c>
      <c r="J35" s="57"/>
      <c r="K35" s="57"/>
      <c r="L35" s="208"/>
      <c r="M35" s="208"/>
      <c r="N35" s="208"/>
      <c r="O35" s="211"/>
    </row>
    <row r="36" spans="1:35" s="20" customFormat="1" ht="20.25" customHeight="1">
      <c r="A36" s="54"/>
      <c r="B36" s="56" t="s">
        <v>59</v>
      </c>
      <c r="C36" s="398" t="s">
        <v>58</v>
      </c>
      <c r="D36" s="399"/>
      <c r="E36" s="399"/>
      <c r="F36" s="399"/>
      <c r="G36" s="399"/>
      <c r="H36" s="59" t="s">
        <v>57</v>
      </c>
      <c r="I36" s="57" t="s">
        <v>5</v>
      </c>
      <c r="J36" s="57" t="s">
        <v>5</v>
      </c>
      <c r="K36" s="57" t="s">
        <v>5</v>
      </c>
      <c r="L36" s="203"/>
      <c r="M36" s="203"/>
      <c r="N36" s="203"/>
      <c r="O36" s="205"/>
    </row>
    <row r="37" spans="1:35" s="20" customFormat="1" ht="34.5" customHeight="1">
      <c r="A37" s="54"/>
      <c r="B37" s="56" t="s">
        <v>56</v>
      </c>
      <c r="C37" s="395" t="s">
        <v>169</v>
      </c>
      <c r="D37" s="396"/>
      <c r="E37" s="396"/>
      <c r="F37" s="396"/>
      <c r="G37" s="396"/>
      <c r="H37" s="59" t="s">
        <v>55</v>
      </c>
      <c r="I37" s="57" t="s">
        <v>5</v>
      </c>
      <c r="J37" s="57" t="s">
        <v>5</v>
      </c>
      <c r="K37" s="57" t="s">
        <v>5</v>
      </c>
      <c r="L37" s="203">
        <f>L6</f>
        <v>1892161.49</v>
      </c>
      <c r="M37" s="203">
        <f t="shared" ref="M37:N37" si="1">M6</f>
        <v>1720405.59</v>
      </c>
      <c r="N37" s="203">
        <f t="shared" si="1"/>
        <v>1720405.59</v>
      </c>
      <c r="O37" s="204"/>
    </row>
    <row r="38" spans="1:35" s="20" customFormat="1" ht="34.5" customHeight="1" thickBot="1">
      <c r="A38" s="54"/>
      <c r="B38" s="56"/>
      <c r="C38" s="400" t="s">
        <v>50</v>
      </c>
      <c r="D38" s="401"/>
      <c r="E38" s="401"/>
      <c r="F38" s="401"/>
      <c r="G38" s="402"/>
      <c r="H38" s="63" t="s">
        <v>54</v>
      </c>
      <c r="I38" s="55" t="s">
        <v>235</v>
      </c>
      <c r="J38" s="142" t="s">
        <v>5</v>
      </c>
      <c r="K38" s="142" t="s">
        <v>5</v>
      </c>
      <c r="L38" s="206">
        <f>L37</f>
        <v>1892161.49</v>
      </c>
      <c r="M38" s="206">
        <f t="shared" ref="M38:N38" si="2">M37</f>
        <v>1720405.59</v>
      </c>
      <c r="N38" s="206">
        <f t="shared" si="2"/>
        <v>1720405.59</v>
      </c>
      <c r="O38" s="207"/>
    </row>
    <row r="39" spans="1:35" s="20" customFormat="1" ht="29.25" customHeight="1">
      <c r="A39" s="54"/>
      <c r="B39" s="56" t="s">
        <v>53</v>
      </c>
      <c r="C39" s="395" t="s">
        <v>52</v>
      </c>
      <c r="D39" s="396"/>
      <c r="E39" s="396"/>
      <c r="F39" s="396"/>
      <c r="G39" s="397"/>
      <c r="H39" s="60" t="s">
        <v>51</v>
      </c>
      <c r="I39" s="158" t="s">
        <v>5</v>
      </c>
      <c r="J39" s="57" t="s">
        <v>5</v>
      </c>
      <c r="K39" s="57" t="s">
        <v>5</v>
      </c>
      <c r="L39" s="212"/>
      <c r="M39" s="212"/>
      <c r="N39" s="212"/>
      <c r="O39" s="213"/>
    </row>
    <row r="40" spans="1:35" s="20" customFormat="1" ht="34.5" customHeight="1">
      <c r="A40" s="54"/>
      <c r="B40" s="138"/>
      <c r="C40" s="380" t="s">
        <v>209</v>
      </c>
      <c r="D40" s="381"/>
      <c r="E40" s="381"/>
      <c r="F40" s="381"/>
      <c r="G40" s="381"/>
      <c r="H40" s="139" t="s">
        <v>49</v>
      </c>
      <c r="I40" s="58"/>
      <c r="J40" s="140" t="s">
        <v>5</v>
      </c>
      <c r="K40" s="140" t="s">
        <v>5</v>
      </c>
      <c r="L40" s="214"/>
      <c r="M40" s="214"/>
      <c r="N40" s="214"/>
      <c r="O40" s="215"/>
    </row>
    <row r="41" spans="1:35" s="20" customFormat="1" ht="18.75" customHeight="1" thickBot="1">
      <c r="A41" s="54"/>
      <c r="B41" s="56"/>
      <c r="C41" s="385"/>
      <c r="D41" s="386"/>
      <c r="E41" s="386"/>
      <c r="F41" s="386"/>
      <c r="G41" s="386"/>
      <c r="H41" s="141"/>
      <c r="I41" s="55"/>
      <c r="J41" s="142"/>
      <c r="K41" s="142" t="s">
        <v>5</v>
      </c>
      <c r="L41" s="206"/>
      <c r="M41" s="206"/>
      <c r="N41" s="206"/>
      <c r="O41" s="207"/>
    </row>
    <row r="42" spans="1:35" s="20" customFormat="1" ht="15" customHeight="1">
      <c r="A42" s="54"/>
      <c r="B42" s="52"/>
      <c r="C42" s="53"/>
      <c r="D42" s="53"/>
      <c r="E42" s="53"/>
      <c r="F42" s="53"/>
      <c r="G42" s="53"/>
      <c r="H42" s="52"/>
      <c r="I42" s="52"/>
      <c r="J42" s="52"/>
      <c r="K42" s="52"/>
      <c r="L42" s="51"/>
      <c r="M42" s="51"/>
      <c r="N42" s="51"/>
      <c r="O42" s="51"/>
    </row>
    <row r="43" spans="1:35" s="30" customFormat="1" ht="6" customHeight="1">
      <c r="C43" s="32"/>
      <c r="D43" s="32"/>
      <c r="E43" s="32"/>
    </row>
    <row r="44" spans="1:35" s="30" customFormat="1" ht="15" customHeight="1">
      <c r="B44" s="47" t="s">
        <v>175</v>
      </c>
      <c r="D44" s="47"/>
      <c r="E44" s="42"/>
      <c r="F44" s="42" t="s">
        <v>226</v>
      </c>
      <c r="G44" s="131"/>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row>
    <row r="45" spans="1:35" s="30" customFormat="1" ht="15" customHeight="1">
      <c r="B45" s="47" t="s">
        <v>176</v>
      </c>
      <c r="D45" s="47"/>
      <c r="E45" s="42"/>
      <c r="F45" s="131" t="s">
        <v>48</v>
      </c>
      <c r="H45" s="30" t="s">
        <v>227</v>
      </c>
      <c r="I45" s="46"/>
      <c r="J45" s="46"/>
      <c r="K45" s="147"/>
      <c r="L45" s="42"/>
      <c r="M45" s="45"/>
      <c r="N45" s="42"/>
      <c r="O45" s="46"/>
      <c r="P45" s="42"/>
      <c r="Q45" s="42"/>
      <c r="R45" s="42"/>
      <c r="S45" s="42"/>
      <c r="T45" s="42"/>
      <c r="U45" s="42"/>
      <c r="V45" s="42"/>
      <c r="W45" s="42"/>
      <c r="X45" s="42"/>
      <c r="Y45" s="42"/>
      <c r="Z45" s="42"/>
      <c r="AA45" s="42"/>
      <c r="AB45" s="42"/>
      <c r="AC45" s="42"/>
      <c r="AD45" s="42"/>
      <c r="AE45" s="42"/>
      <c r="AF45" s="42"/>
      <c r="AG45" s="42"/>
      <c r="AH45" s="42"/>
      <c r="AI45" s="42"/>
    </row>
    <row r="46" spans="1:35" s="30" customFormat="1" ht="13.5" customHeight="1">
      <c r="C46" s="47"/>
      <c r="D46" s="47"/>
      <c r="E46" s="42"/>
      <c r="F46" s="130" t="s">
        <v>47</v>
      </c>
      <c r="G46" s="130"/>
      <c r="I46" s="44"/>
      <c r="J46" s="44"/>
      <c r="K46" s="148"/>
      <c r="L46" s="50"/>
      <c r="M46" s="43"/>
      <c r="N46" s="50"/>
      <c r="O46" s="44"/>
      <c r="P46" s="42"/>
      <c r="Q46" s="42"/>
      <c r="R46" s="42"/>
      <c r="S46" s="42"/>
      <c r="T46" s="42"/>
      <c r="U46" s="42"/>
      <c r="V46" s="42"/>
      <c r="W46" s="42"/>
      <c r="X46" s="42"/>
      <c r="Y46" s="42"/>
      <c r="Z46" s="42"/>
      <c r="AA46" s="42"/>
      <c r="AB46" s="42"/>
      <c r="AC46" s="42"/>
      <c r="AD46" s="42"/>
      <c r="AE46" s="42"/>
      <c r="AF46" s="42"/>
      <c r="AG46" s="42"/>
      <c r="AH46" s="42"/>
      <c r="AI46" s="42"/>
    </row>
    <row r="47" spans="1:35" s="30" customFormat="1" ht="4.5" customHeight="1">
      <c r="C47" s="49"/>
      <c r="D47" s="49"/>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35" s="30" customFormat="1" ht="15" customHeight="1">
      <c r="B48" s="47" t="s">
        <v>145</v>
      </c>
      <c r="D48" s="47"/>
      <c r="E48" s="42"/>
      <c r="F48" s="131" t="s">
        <v>217</v>
      </c>
      <c r="G48" s="131" t="s">
        <v>222</v>
      </c>
      <c r="I48" s="46"/>
      <c r="J48" s="46"/>
      <c r="K48" s="147"/>
      <c r="L48" s="42"/>
      <c r="M48" s="383"/>
      <c r="N48" s="383"/>
      <c r="O48" s="45"/>
      <c r="P48" s="42"/>
      <c r="Q48" s="42"/>
      <c r="R48" s="42"/>
      <c r="S48" s="42"/>
      <c r="T48" s="42"/>
      <c r="U48" s="42"/>
      <c r="V48" s="42"/>
      <c r="W48" s="42"/>
      <c r="X48" s="42"/>
      <c r="Y48" s="42"/>
      <c r="Z48" s="42"/>
      <c r="AA48" s="42"/>
      <c r="AB48" s="42"/>
      <c r="AC48" s="42"/>
      <c r="AD48" s="42"/>
      <c r="AE48" s="42"/>
      <c r="AF48" s="42"/>
      <c r="AG48" s="42"/>
      <c r="AH48" s="42"/>
      <c r="AI48" s="42"/>
    </row>
    <row r="49" spans="2:35" s="30" customFormat="1" ht="15" customHeight="1">
      <c r="C49" s="42"/>
      <c r="D49" s="42"/>
      <c r="E49" s="132"/>
      <c r="F49" s="130" t="s">
        <v>146</v>
      </c>
      <c r="G49" s="130"/>
      <c r="I49" s="44"/>
      <c r="J49" s="44"/>
      <c r="K49" s="148"/>
      <c r="L49" s="42"/>
      <c r="M49" s="384"/>
      <c r="N49" s="384"/>
      <c r="O49" s="43"/>
      <c r="P49" s="42"/>
      <c r="Q49" s="42"/>
      <c r="R49" s="42"/>
      <c r="S49" s="42"/>
      <c r="T49" s="42"/>
      <c r="U49" s="42"/>
      <c r="V49" s="42"/>
      <c r="W49" s="42"/>
      <c r="X49" s="42"/>
      <c r="Y49" s="42"/>
      <c r="Z49" s="42"/>
      <c r="AA49" s="42"/>
      <c r="AB49" s="42"/>
      <c r="AC49" s="42"/>
      <c r="AD49" s="42"/>
      <c r="AE49" s="42"/>
      <c r="AF49" s="42"/>
      <c r="AG49" s="42"/>
      <c r="AH49" s="42"/>
      <c r="AI49" s="42"/>
    </row>
    <row r="50" spans="2:35" s="30" customFormat="1" ht="6" customHeight="1">
      <c r="C50" s="41"/>
      <c r="D50" s="41"/>
      <c r="E50" s="41"/>
      <c r="F50" s="40"/>
      <c r="G50" s="40"/>
      <c r="H50" s="40"/>
      <c r="I50" s="40"/>
      <c r="J50" s="40"/>
      <c r="K50" s="40"/>
      <c r="L50" s="40"/>
      <c r="M50" s="40"/>
      <c r="N50" s="40"/>
      <c r="O50" s="40"/>
    </row>
    <row r="51" spans="2:35" s="30" customFormat="1" ht="18.75" customHeight="1">
      <c r="B51" s="160"/>
      <c r="C51" s="127"/>
      <c r="D51" s="127"/>
      <c r="E51" s="127"/>
      <c r="F51" s="127"/>
      <c r="H51" s="40"/>
      <c r="I51" s="40"/>
      <c r="J51" s="40"/>
      <c r="K51" s="40"/>
      <c r="L51" s="40"/>
      <c r="M51" s="40"/>
      <c r="N51" s="40"/>
      <c r="O51" s="40"/>
    </row>
    <row r="52" spans="2:35" s="30" customFormat="1" ht="10.5" customHeight="1" thickBot="1">
      <c r="C52" s="21"/>
      <c r="D52" s="21"/>
      <c r="E52" s="21"/>
      <c r="F52" s="21"/>
      <c r="G52" s="21"/>
      <c r="H52" s="40"/>
      <c r="I52" s="40"/>
      <c r="J52" s="40"/>
      <c r="K52" s="40"/>
      <c r="L52" s="40"/>
      <c r="M52" s="40"/>
      <c r="N52" s="40"/>
      <c r="O52" s="40"/>
    </row>
    <row r="53" spans="2:35" s="30" customFormat="1" ht="19.5" customHeight="1">
      <c r="B53" s="403" t="s">
        <v>181</v>
      </c>
      <c r="C53" s="404"/>
      <c r="D53" s="404"/>
      <c r="E53" s="404"/>
      <c r="F53" s="404"/>
      <c r="G53" s="404"/>
      <c r="H53" s="405"/>
    </row>
    <row r="54" spans="2:35" s="30" customFormat="1" ht="27.75" customHeight="1">
      <c r="B54" s="387"/>
      <c r="C54" s="388"/>
      <c r="D54" s="388"/>
      <c r="E54" s="388"/>
      <c r="F54" s="388"/>
      <c r="G54" s="37" t="s">
        <v>219</v>
      </c>
      <c r="H54" s="36"/>
    </row>
    <row r="55" spans="2:35" s="30" customFormat="1">
      <c r="B55" s="391" t="s">
        <v>148</v>
      </c>
      <c r="C55" s="392"/>
      <c r="D55" s="392"/>
      <c r="E55" s="392"/>
      <c r="F55" s="392"/>
      <c r="G55" s="393" t="s">
        <v>149</v>
      </c>
      <c r="H55" s="394"/>
    </row>
    <row r="56" spans="2:35" s="30" customFormat="1">
      <c r="B56" s="39"/>
      <c r="C56" s="38"/>
      <c r="D56" s="38"/>
      <c r="E56" s="38"/>
      <c r="F56" s="37"/>
      <c r="G56" s="37"/>
      <c r="H56" s="36"/>
    </row>
    <row r="57" spans="2:35" s="30" customFormat="1" ht="16.5" thickBot="1">
      <c r="B57" s="35" t="s">
        <v>239</v>
      </c>
      <c r="C57" s="34"/>
      <c r="D57" s="34"/>
      <c r="E57" s="34"/>
      <c r="F57" s="34"/>
      <c r="G57" s="34"/>
      <c r="H57" s="33"/>
    </row>
    <row r="58" spans="2:35" s="30" customFormat="1" ht="8.25" customHeight="1">
      <c r="C58" s="32"/>
      <c r="D58" s="32"/>
      <c r="E58" s="32"/>
    </row>
    <row r="59" spans="2:35" s="30" customFormat="1" ht="9" customHeight="1">
      <c r="B59" s="30" t="s">
        <v>46</v>
      </c>
      <c r="C59" s="32"/>
      <c r="D59" s="32"/>
      <c r="E59" s="32"/>
    </row>
    <row r="60" spans="2:35" s="30" customFormat="1" ht="26.25" customHeight="1">
      <c r="B60" s="379" t="s">
        <v>207</v>
      </c>
      <c r="C60" s="379"/>
      <c r="D60" s="379"/>
      <c r="E60" s="379"/>
      <c r="F60" s="379"/>
      <c r="G60" s="379"/>
      <c r="H60" s="379"/>
      <c r="I60" s="379"/>
      <c r="J60" s="379"/>
      <c r="K60" s="379"/>
      <c r="L60" s="379"/>
      <c r="M60" s="379"/>
      <c r="N60" s="379"/>
      <c r="O60" s="379"/>
    </row>
    <row r="61" spans="2:35" s="30" customFormat="1" ht="60" customHeight="1">
      <c r="B61" s="378" t="s">
        <v>208</v>
      </c>
      <c r="C61" s="378"/>
      <c r="D61" s="378"/>
      <c r="E61" s="378"/>
      <c r="F61" s="378"/>
      <c r="G61" s="378"/>
      <c r="H61" s="378"/>
      <c r="I61" s="378"/>
      <c r="J61" s="378"/>
      <c r="K61" s="378"/>
      <c r="L61" s="378"/>
      <c r="M61" s="378"/>
      <c r="N61" s="378"/>
      <c r="O61" s="378"/>
    </row>
    <row r="62" spans="2:35" s="30" customFormat="1" ht="14.25" customHeight="1">
      <c r="B62" s="378" t="s">
        <v>210</v>
      </c>
      <c r="C62" s="378"/>
      <c r="D62" s="378"/>
      <c r="E62" s="378"/>
      <c r="F62" s="378"/>
      <c r="G62" s="378"/>
      <c r="H62" s="378"/>
      <c r="I62" s="378"/>
      <c r="J62" s="378"/>
      <c r="K62" s="378"/>
      <c r="L62" s="378"/>
      <c r="M62" s="378"/>
      <c r="N62" s="378"/>
      <c r="O62" s="378"/>
    </row>
    <row r="63" spans="2:35" s="30" customFormat="1" ht="46.5" customHeight="1">
      <c r="B63" s="379" t="s">
        <v>157</v>
      </c>
      <c r="C63" s="379"/>
      <c r="D63" s="379"/>
      <c r="E63" s="379"/>
      <c r="F63" s="379"/>
      <c r="G63" s="379"/>
      <c r="H63" s="379"/>
      <c r="I63" s="379"/>
      <c r="J63" s="379"/>
      <c r="K63" s="379"/>
      <c r="L63" s="379"/>
      <c r="M63" s="379"/>
      <c r="N63" s="379"/>
      <c r="O63" s="379"/>
    </row>
    <row r="64" spans="2:35" s="30" customFormat="1" ht="14.25" customHeight="1">
      <c r="B64" s="379" t="s">
        <v>158</v>
      </c>
      <c r="C64" s="379"/>
      <c r="D64" s="379"/>
      <c r="E64" s="379"/>
      <c r="F64" s="379"/>
      <c r="G64" s="379"/>
      <c r="H64" s="379"/>
      <c r="I64" s="379"/>
      <c r="J64" s="379"/>
      <c r="K64" s="379"/>
      <c r="L64" s="379"/>
      <c r="M64" s="379"/>
      <c r="N64" s="379"/>
      <c r="O64" s="379"/>
    </row>
    <row r="65" spans="2:15" s="30" customFormat="1" ht="12.75" customHeight="1">
      <c r="B65" s="379" t="s">
        <v>159</v>
      </c>
      <c r="C65" s="379"/>
      <c r="D65" s="379"/>
      <c r="E65" s="379"/>
      <c r="F65" s="379"/>
      <c r="G65" s="379"/>
      <c r="H65" s="379"/>
      <c r="I65" s="379"/>
      <c r="J65" s="379"/>
      <c r="K65" s="379"/>
      <c r="L65" s="379"/>
      <c r="M65" s="379"/>
      <c r="N65" s="379"/>
      <c r="O65" s="379"/>
    </row>
    <row r="66" spans="2:15" s="30" customFormat="1" ht="12.75" customHeight="1">
      <c r="B66" s="382" t="s">
        <v>160</v>
      </c>
      <c r="C66" s="382"/>
      <c r="D66" s="382"/>
      <c r="E66" s="382"/>
      <c r="F66" s="382"/>
      <c r="G66" s="382"/>
      <c r="H66" s="382"/>
      <c r="I66" s="382"/>
      <c r="J66" s="382"/>
      <c r="K66" s="382"/>
      <c r="L66" s="382"/>
      <c r="M66" s="382"/>
      <c r="N66" s="382"/>
      <c r="O66" s="382"/>
    </row>
    <row r="67" spans="2:15" s="30" customFormat="1" ht="14.25" customHeight="1">
      <c r="B67" s="377" t="s">
        <v>161</v>
      </c>
      <c r="C67" s="377"/>
      <c r="D67" s="377"/>
      <c r="E67" s="377"/>
      <c r="F67" s="377"/>
      <c r="G67" s="377"/>
      <c r="H67" s="377"/>
      <c r="I67" s="377"/>
      <c r="J67" s="377"/>
      <c r="K67" s="377"/>
      <c r="L67" s="377"/>
      <c r="M67" s="377"/>
      <c r="N67" s="377"/>
      <c r="O67" s="377"/>
    </row>
    <row r="68" spans="2:15" s="30" customFormat="1" ht="22.5" customHeight="1">
      <c r="B68" s="378" t="s">
        <v>162</v>
      </c>
      <c r="C68" s="378"/>
      <c r="D68" s="378"/>
      <c r="E68" s="378"/>
      <c r="F68" s="378"/>
      <c r="G68" s="378"/>
      <c r="H68" s="378"/>
      <c r="I68" s="378"/>
      <c r="J68" s="378"/>
      <c r="K68" s="378"/>
      <c r="L68" s="378"/>
      <c r="M68" s="378"/>
      <c r="N68" s="378"/>
      <c r="O68" s="378"/>
    </row>
    <row r="69" spans="2:15" s="30" customFormat="1" ht="12.75" customHeight="1">
      <c r="B69" s="377" t="s">
        <v>177</v>
      </c>
      <c r="C69" s="377"/>
      <c r="D69" s="377"/>
      <c r="E69" s="377"/>
      <c r="F69" s="377"/>
      <c r="G69" s="377"/>
      <c r="H69" s="377"/>
      <c r="I69" s="377"/>
      <c r="J69" s="377"/>
      <c r="K69" s="377"/>
      <c r="L69" s="377"/>
      <c r="M69" s="377"/>
      <c r="N69" s="377"/>
      <c r="O69" s="377"/>
    </row>
    <row r="70" spans="2:15" s="30" customFormat="1" ht="11.25" customHeight="1">
      <c r="B70" s="379" t="s">
        <v>170</v>
      </c>
      <c r="C70" s="377"/>
      <c r="D70" s="377"/>
      <c r="E70" s="377"/>
      <c r="F70" s="377"/>
      <c r="G70" s="377"/>
      <c r="H70" s="377"/>
      <c r="I70" s="377"/>
      <c r="J70" s="377"/>
      <c r="K70" s="377"/>
      <c r="L70" s="377"/>
      <c r="M70" s="377"/>
      <c r="N70" s="377"/>
      <c r="O70" s="377"/>
    </row>
    <row r="71" spans="2:15" s="30" customFormat="1">
      <c r="C71" s="32"/>
      <c r="D71" s="32"/>
      <c r="E71" s="32"/>
      <c r="K71" s="151"/>
    </row>
  </sheetData>
  <mergeCells count="57">
    <mergeCell ref="B1:O1"/>
    <mergeCell ref="C5:G5"/>
    <mergeCell ref="C6:G6"/>
    <mergeCell ref="C17:G17"/>
    <mergeCell ref="C20:G20"/>
    <mergeCell ref="L3:O3"/>
    <mergeCell ref="C3:G4"/>
    <mergeCell ref="H3:H4"/>
    <mergeCell ref="I3:I4"/>
    <mergeCell ref="B3:B4"/>
    <mergeCell ref="J3:J4"/>
    <mergeCell ref="C7:G7"/>
    <mergeCell ref="C11:G11"/>
    <mergeCell ref="C15:G15"/>
    <mergeCell ref="K3:K4"/>
    <mergeCell ref="C8:G8"/>
    <mergeCell ref="C30:G30"/>
    <mergeCell ref="B53:H53"/>
    <mergeCell ref="C25:G25"/>
    <mergeCell ref="C9:G9"/>
    <mergeCell ref="C24:G24"/>
    <mergeCell ref="C16:G16"/>
    <mergeCell ref="C19:G19"/>
    <mergeCell ref="C18:G18"/>
    <mergeCell ref="C10:G10"/>
    <mergeCell ref="C21:G21"/>
    <mergeCell ref="C23:G23"/>
    <mergeCell ref="C22:G22"/>
    <mergeCell ref="C27:G27"/>
    <mergeCell ref="C13:G13"/>
    <mergeCell ref="B70:O70"/>
    <mergeCell ref="C29:G29"/>
    <mergeCell ref="B61:O61"/>
    <mergeCell ref="B55:F55"/>
    <mergeCell ref="G55:H55"/>
    <mergeCell ref="B62:O62"/>
    <mergeCell ref="C32:G32"/>
    <mergeCell ref="C39:G39"/>
    <mergeCell ref="C37:G37"/>
    <mergeCell ref="C33:G33"/>
    <mergeCell ref="C34:G34"/>
    <mergeCell ref="C36:G36"/>
    <mergeCell ref="C31:G31"/>
    <mergeCell ref="B69:O69"/>
    <mergeCell ref="C38:G38"/>
    <mergeCell ref="B64:O64"/>
    <mergeCell ref="B67:O67"/>
    <mergeCell ref="B68:O68"/>
    <mergeCell ref="B60:O60"/>
    <mergeCell ref="C40:G40"/>
    <mergeCell ref="B66:O66"/>
    <mergeCell ref="M48:N48"/>
    <mergeCell ref="M49:N49"/>
    <mergeCell ref="C41:G41"/>
    <mergeCell ref="B63:O63"/>
    <mergeCell ref="B65:O65"/>
    <mergeCell ref="B54:F54"/>
  </mergeCells>
  <pageMargins left="0.78740157480314965" right="0.39370078740157483" top="0.78740157480314965" bottom="0.39370078740157483" header="0.31496062992125984" footer="0"/>
  <pageSetup paperSize="8"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9" max="13" man="1"/>
    <brk id="38"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2020-09-01T06:35:21Z</dcterms:created>
  <dcterms:modified xsi:type="dcterms:W3CDTF">2025-04-10T08:46:40Z</dcterms:modified>
</cp:coreProperties>
</file>